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E72360EC-CCE7-426C-BD56-3592A8A1390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ozpočet 1" sheetId="1" r:id="rId1"/>
  </sheets>
  <calcPr calcId="181029"/>
</workbook>
</file>

<file path=xl/calcChain.xml><?xml version="1.0" encoding="utf-8"?>
<calcChain xmlns="http://schemas.openxmlformats.org/spreadsheetml/2006/main">
  <c r="H11" i="1" l="1"/>
  <c r="H10" i="1"/>
  <c r="H9" i="1"/>
  <c r="H7" i="1"/>
  <c r="H6" i="1"/>
  <c r="H5" i="1"/>
  <c r="I11" i="1" l="1"/>
  <c r="J11" i="1" s="1"/>
  <c r="E11" i="1"/>
  <c r="F11" i="1" s="1"/>
  <c r="I7" i="1"/>
  <c r="J7" i="1" s="1"/>
  <c r="E7" i="1"/>
  <c r="F7" i="1" s="1"/>
  <c r="I10" i="1"/>
  <c r="E10" i="1"/>
  <c r="F10" i="1" s="1"/>
  <c r="K7" i="1" l="1"/>
  <c r="K11" i="1"/>
  <c r="J10" i="1"/>
  <c r="K10" i="1" s="1"/>
  <c r="I9" i="1" l="1"/>
  <c r="I6" i="1"/>
  <c r="J6" i="1" s="1"/>
  <c r="K6" i="1" s="1"/>
  <c r="E6" i="1"/>
  <c r="F6" i="1" s="1"/>
  <c r="E9" i="1"/>
  <c r="F9" i="1" s="1"/>
  <c r="E5" i="1"/>
  <c r="F5" i="1" s="1"/>
  <c r="I5" i="1" l="1"/>
  <c r="J5" i="1" s="1"/>
  <c r="J9" i="1"/>
  <c r="K9" i="1" s="1"/>
  <c r="K5" i="1" l="1"/>
  <c r="K13" i="1" s="1"/>
  <c r="J13" i="1"/>
  <c r="I13" i="1"/>
</calcChain>
</file>

<file path=xl/sharedStrings.xml><?xml version="1.0" encoding="utf-8"?>
<sst xmlns="http://schemas.openxmlformats.org/spreadsheetml/2006/main" count="36" uniqueCount="17">
  <si>
    <t>Pomocní (neklíčoví) experti</t>
  </si>
  <si>
    <t xml:space="preserve">Expert pro rozpočtování a oceňování staveb </t>
  </si>
  <si>
    <t>Expert BOZP - koordinátor BOZP dle zák. č. 309/ 2006 Sb.</t>
  </si>
  <si>
    <t>Hodinová sazba experta bez DPH v Kč</t>
  </si>
  <si>
    <t>DPH v Kč</t>
  </si>
  <si>
    <t>Hodinová sazba experta včetně DPH v Kč</t>
  </si>
  <si>
    <t>Celkový počet hodin za dobu realizace projektu</t>
  </si>
  <si>
    <t>Cena celkem za experta bez DPH v Kč</t>
  </si>
  <si>
    <t>Cena celkem za experta včetně DPH v Kč</t>
  </si>
  <si>
    <t>Celková nabídková cena</t>
  </si>
  <si>
    <t>Expert senior - vedoucí týmu</t>
  </si>
  <si>
    <t>Klíčoví experti</t>
  </si>
  <si>
    <t>Expert junior I</t>
  </si>
  <si>
    <t>Expert junior II</t>
  </si>
  <si>
    <t>Expert pro technologické zařízení</t>
  </si>
  <si>
    <t>Rozpočet 
„Technický dozor investora pro projekt „ČOV a kanalizace Čekyně, Dolní Újezd, Lhotka“</t>
  </si>
  <si>
    <t>Počet hodin za  1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</si>
</sst>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/>
    <xf numFmtId="164" fontId="3" fillId="3" borderId="10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4" borderId="1" xfId="0" applyNumberFormat="1" applyFont="1" applyFill="1" applyBorder="1"/>
    <xf numFmtId="164" fontId="1" fillId="4" borderId="8" xfId="0" applyNumberFormat="1" applyFont="1" applyFill="1" applyBorder="1"/>
    <xf numFmtId="164" fontId="1" fillId="4" borderId="24" xfId="0" applyNumberFormat="1" applyFont="1" applyFill="1" applyBorder="1"/>
    <xf numFmtId="164" fontId="1" fillId="4" borderId="28" xfId="0" applyNumberFormat="1" applyFont="1" applyFill="1" applyBorder="1"/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21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/>
    <xf numFmtId="0" fontId="5" fillId="0" borderId="14" xfId="0" applyFont="1" applyBorder="1"/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Normal="100" workbookViewId="0">
      <selection activeCell="F19" sqref="F19"/>
    </sheetView>
  </sheetViews>
  <sheetFormatPr defaultColWidth="9.140625" defaultRowHeight="15" x14ac:dyDescent="0.25"/>
  <cols>
    <col min="1" max="1" width="3.140625" style="1" customWidth="1"/>
    <col min="2" max="2" width="9.140625" style="1"/>
    <col min="3" max="3" width="42.140625" style="1" customWidth="1"/>
    <col min="4" max="11" width="12.7109375" style="1" customWidth="1"/>
    <col min="12" max="16384" width="9.140625" style="1"/>
  </cols>
  <sheetData>
    <row r="1" spans="1:11" ht="30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4.45" thickBot="1" x14ac:dyDescent="0.3"/>
    <row r="3" spans="1:11" ht="72" thickBot="1" x14ac:dyDescent="0.3">
      <c r="D3" s="2" t="s">
        <v>3</v>
      </c>
      <c r="E3" s="3" t="s">
        <v>4</v>
      </c>
      <c r="F3" s="4" t="s">
        <v>5</v>
      </c>
      <c r="G3" s="2" t="s">
        <v>16</v>
      </c>
      <c r="H3" s="5" t="s">
        <v>6</v>
      </c>
      <c r="I3" s="6" t="s">
        <v>7</v>
      </c>
      <c r="J3" s="3" t="s">
        <v>4</v>
      </c>
      <c r="K3" s="5" t="s">
        <v>8</v>
      </c>
    </row>
    <row r="4" spans="1:11" ht="15.75" thickBot="1" x14ac:dyDescent="0.3">
      <c r="A4" s="37" t="s">
        <v>11</v>
      </c>
      <c r="B4" s="38"/>
      <c r="C4" s="38"/>
      <c r="D4" s="38"/>
      <c r="E4" s="38"/>
      <c r="F4" s="38"/>
      <c r="G4" s="39"/>
      <c r="H4" s="39"/>
      <c r="I4" s="38"/>
      <c r="J4" s="38"/>
      <c r="K4" s="40"/>
    </row>
    <row r="5" spans="1:11" x14ac:dyDescent="0.25">
      <c r="A5" s="31">
        <v>1</v>
      </c>
      <c r="B5" s="48" t="s">
        <v>10</v>
      </c>
      <c r="C5" s="49"/>
      <c r="D5" s="18">
        <v>0</v>
      </c>
      <c r="E5" s="12">
        <f>D5*0.21</f>
        <v>0</v>
      </c>
      <c r="F5" s="13">
        <f>SUM(D5:E5)</f>
        <v>0</v>
      </c>
      <c r="G5" s="52">
        <v>50</v>
      </c>
      <c r="H5" s="7">
        <f>G5*20</f>
        <v>1000</v>
      </c>
      <c r="I5" s="8">
        <f>H5*D5</f>
        <v>0</v>
      </c>
      <c r="J5" s="12">
        <f>I5*0.21</f>
        <v>0</v>
      </c>
      <c r="K5" s="14">
        <f>SUM(I5:J5)</f>
        <v>0</v>
      </c>
    </row>
    <row r="6" spans="1:11" x14ac:dyDescent="0.25">
      <c r="A6" s="31">
        <v>2</v>
      </c>
      <c r="B6" s="46" t="s">
        <v>12</v>
      </c>
      <c r="C6" s="47"/>
      <c r="D6" s="18">
        <v>0</v>
      </c>
      <c r="E6" s="12">
        <f t="shared" ref="E6:E11" si="0">D6*0.21</f>
        <v>0</v>
      </c>
      <c r="F6" s="13">
        <f t="shared" ref="F6:F11" si="1">SUM(D6:E6)</f>
        <v>0</v>
      </c>
      <c r="G6" s="53">
        <v>160</v>
      </c>
      <c r="H6" s="27">
        <f>G6*20</f>
        <v>3200</v>
      </c>
      <c r="I6" s="8">
        <f t="shared" ref="I6:I11" si="2">H6*D6</f>
        <v>0</v>
      </c>
      <c r="J6" s="12">
        <f t="shared" ref="J6:J11" si="3">I6*0.21</f>
        <v>0</v>
      </c>
      <c r="K6" s="14">
        <f t="shared" ref="K6:K11" si="4">SUM(I6:J6)</f>
        <v>0</v>
      </c>
    </row>
    <row r="7" spans="1:11" ht="15.75" thickBot="1" x14ac:dyDescent="0.3">
      <c r="A7" s="32">
        <v>3</v>
      </c>
      <c r="B7" s="44" t="s">
        <v>13</v>
      </c>
      <c r="C7" s="45"/>
      <c r="D7" s="20">
        <v>0</v>
      </c>
      <c r="E7" s="12">
        <f t="shared" si="0"/>
        <v>0</v>
      </c>
      <c r="F7" s="13">
        <f t="shared" si="1"/>
        <v>0</v>
      </c>
      <c r="G7" s="54">
        <v>110</v>
      </c>
      <c r="H7" s="27">
        <f>G7*20</f>
        <v>2200</v>
      </c>
      <c r="I7" s="8">
        <f t="shared" si="2"/>
        <v>0</v>
      </c>
      <c r="J7" s="12">
        <f t="shared" si="3"/>
        <v>0</v>
      </c>
      <c r="K7" s="14">
        <f t="shared" si="4"/>
        <v>0</v>
      </c>
    </row>
    <row r="8" spans="1:11" ht="15.75" thickBot="1" x14ac:dyDescent="0.3">
      <c r="A8" s="37" t="s">
        <v>0</v>
      </c>
      <c r="B8" s="38"/>
      <c r="C8" s="38"/>
      <c r="D8" s="38"/>
      <c r="E8" s="38"/>
      <c r="F8" s="38"/>
      <c r="G8" s="39"/>
      <c r="H8" s="39"/>
      <c r="I8" s="38"/>
      <c r="J8" s="38"/>
      <c r="K8" s="40"/>
    </row>
    <row r="9" spans="1:11" x14ac:dyDescent="0.25">
      <c r="A9" s="31">
        <v>4</v>
      </c>
      <c r="B9" s="48" t="s">
        <v>1</v>
      </c>
      <c r="C9" s="49"/>
      <c r="D9" s="18">
        <v>0</v>
      </c>
      <c r="E9" s="12">
        <f t="shared" si="0"/>
        <v>0</v>
      </c>
      <c r="F9" s="13">
        <f t="shared" si="1"/>
        <v>0</v>
      </c>
      <c r="G9" s="52">
        <v>4</v>
      </c>
      <c r="H9" s="28">
        <f>G9*20</f>
        <v>80</v>
      </c>
      <c r="I9" s="8">
        <f t="shared" si="2"/>
        <v>0</v>
      </c>
      <c r="J9" s="12">
        <f t="shared" si="3"/>
        <v>0</v>
      </c>
      <c r="K9" s="14">
        <f t="shared" si="4"/>
        <v>0</v>
      </c>
    </row>
    <row r="10" spans="1:11" x14ac:dyDescent="0.25">
      <c r="A10" s="33">
        <v>5</v>
      </c>
      <c r="B10" s="50" t="s">
        <v>2</v>
      </c>
      <c r="C10" s="51"/>
      <c r="D10" s="21">
        <v>0</v>
      </c>
      <c r="E10" s="22">
        <f t="shared" si="0"/>
        <v>0</v>
      </c>
      <c r="F10" s="23">
        <f t="shared" si="1"/>
        <v>0</v>
      </c>
      <c r="G10" s="55">
        <v>10</v>
      </c>
      <c r="H10" s="29">
        <f>G10*20</f>
        <v>200</v>
      </c>
      <c r="I10" s="24">
        <f t="shared" si="2"/>
        <v>0</v>
      </c>
      <c r="J10" s="22">
        <f t="shared" si="3"/>
        <v>0</v>
      </c>
      <c r="K10" s="25">
        <f t="shared" si="4"/>
        <v>0</v>
      </c>
    </row>
    <row r="11" spans="1:11" ht="15.75" thickBot="1" x14ac:dyDescent="0.3">
      <c r="A11" s="34">
        <v>6</v>
      </c>
      <c r="B11" s="44" t="s">
        <v>14</v>
      </c>
      <c r="C11" s="45"/>
      <c r="D11" s="19">
        <v>0</v>
      </c>
      <c r="E11" s="15">
        <f t="shared" si="0"/>
        <v>0</v>
      </c>
      <c r="F11" s="16">
        <f t="shared" si="1"/>
        <v>0</v>
      </c>
      <c r="G11" s="54">
        <v>4</v>
      </c>
      <c r="H11" s="30">
        <f>G11*20</f>
        <v>80</v>
      </c>
      <c r="I11" s="26">
        <f t="shared" si="2"/>
        <v>0</v>
      </c>
      <c r="J11" s="15">
        <f t="shared" si="3"/>
        <v>0</v>
      </c>
      <c r="K11" s="17">
        <f t="shared" si="4"/>
        <v>0</v>
      </c>
    </row>
    <row r="12" spans="1:11" ht="14.45" thickBot="1" x14ac:dyDescent="0.3">
      <c r="D12" s="9"/>
      <c r="E12" s="9"/>
      <c r="F12" s="9"/>
      <c r="G12" s="9"/>
      <c r="H12" s="9"/>
      <c r="I12" s="9"/>
      <c r="J12" s="9"/>
      <c r="K12" s="9"/>
    </row>
    <row r="13" spans="1:11" ht="15.75" thickBot="1" x14ac:dyDescent="0.3">
      <c r="D13" s="9"/>
      <c r="E13" s="9"/>
      <c r="F13" s="41" t="s">
        <v>9</v>
      </c>
      <c r="G13" s="42"/>
      <c r="H13" s="43"/>
      <c r="I13" s="10">
        <f>SUM(I5:I11)</f>
        <v>0</v>
      </c>
      <c r="J13" s="11">
        <f>SUM(J5:J6,J9:J11)</f>
        <v>0</v>
      </c>
      <c r="K13" s="11">
        <f>SUM(K5:K6,K9:K11)</f>
        <v>0</v>
      </c>
    </row>
    <row r="14" spans="1:11" ht="13.9" x14ac:dyDescent="0.25">
      <c r="D14" s="9"/>
      <c r="E14" s="9"/>
      <c r="F14" s="9"/>
      <c r="G14" s="9"/>
      <c r="H14" s="9"/>
      <c r="I14" s="9"/>
      <c r="J14" s="9"/>
      <c r="K14" s="9"/>
    </row>
    <row r="15" spans="1:11" ht="13.9" x14ac:dyDescent="0.25">
      <c r="D15" s="9"/>
      <c r="E15" s="9"/>
      <c r="F15" s="9"/>
      <c r="G15" s="9"/>
      <c r="H15" s="9"/>
      <c r="I15" s="9"/>
      <c r="J15" s="9"/>
      <c r="K15" s="9"/>
    </row>
    <row r="16" spans="1:11" ht="13.9" x14ac:dyDescent="0.25">
      <c r="I16" s="9"/>
    </row>
  </sheetData>
  <mergeCells count="10">
    <mergeCell ref="A1:K1"/>
    <mergeCell ref="A4:K4"/>
    <mergeCell ref="A8:K8"/>
    <mergeCell ref="F13:H13"/>
    <mergeCell ref="B7:C7"/>
    <mergeCell ref="B6:C6"/>
    <mergeCell ref="B5:C5"/>
    <mergeCell ref="B9:C9"/>
    <mergeCell ref="B11:C11"/>
    <mergeCell ref="B10:C10"/>
  </mergeCells>
  <pageMargins left="0.70866141732283472" right="0.70866141732283472" top="0.78740157480314965" bottom="0.78740157480314965" header="0.31496062992125984" footer="0.31496062992125984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2019-02-06T13:00:09Z</dcterms:modified>
</cp:coreProperties>
</file>