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23256" windowHeight="5136" tabRatio="673" activeTab="1"/>
  </bookViews>
  <sheets>
    <sheet name="DPS 01-2" sheetId="17" r:id="rId1"/>
    <sheet name="DPS 01-3" sheetId="1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1_" localSheetId="0">'[1]B. STROJNÍ'!#REF!</definedName>
    <definedName name="_2_">'[1]B. STROJNÍ'!#REF!</definedName>
    <definedName name="_BPK1" localSheetId="0">'[2]SO 02 PLYN'!#REF!</definedName>
    <definedName name="_BPK1">'[2]SO 02 PLYN'!#REF!</definedName>
    <definedName name="_BPK11" localSheetId="0">'[3]SO 02 PLYN'!#REF!</definedName>
    <definedName name="_BPK11">'[3]SO 02 PLYN'!#REF!</definedName>
    <definedName name="_BPK2" localSheetId="0">'[2]SO 02 PLYN'!#REF!</definedName>
    <definedName name="_BPK2">'[2]SO 02 PLYN'!#REF!</definedName>
    <definedName name="_BPK3" localSheetId="0">'[2]SO 02 PLYN'!#REF!</definedName>
    <definedName name="_BPK3">'[2]SO 02 PLYN'!#REF!</definedName>
    <definedName name="_red1" localSheetId="0">#REF!</definedName>
    <definedName name="_red1">#REF!</definedName>
    <definedName name="_red10" localSheetId="0">#REF!</definedName>
    <definedName name="_red10">#REF!</definedName>
    <definedName name="_red2" localSheetId="0">#REF!</definedName>
    <definedName name="_red2">#REF!</definedName>
    <definedName name="_red3">#REF!</definedName>
    <definedName name="_red4">#REF!</definedName>
    <definedName name="_red5">#REF!</definedName>
    <definedName name="_red6">#REF!</definedName>
    <definedName name="_red7">#REF!</definedName>
    <definedName name="_red8" localSheetId="0">#REF!</definedName>
    <definedName name="_red8">#REF!</definedName>
    <definedName name="_red9">#REF!</definedName>
    <definedName name="_SLC16">#REF!</definedName>
    <definedName name="_Toc46905632_2" localSheetId="0">'[4]PS 101'!#REF!</definedName>
    <definedName name="_Toc46905632_2">'[4]PS 101'!#REF!</definedName>
    <definedName name="a">#REF!</definedName>
    <definedName name="aaa">#REF!</definedName>
    <definedName name="aaaaaaaa" localSheetId="0">#REF!</definedName>
    <definedName name="aaaaaaaa">#REF!</definedName>
    <definedName name="aaaaaaaaaa" localSheetId="0">#REF!</definedName>
    <definedName name="aaaaaaaaaa">#REF!</definedName>
    <definedName name="AE">#REF!</definedName>
    <definedName name="afterdetail_rkap" localSheetId="0">'[5]PS05-06'!#REF!</definedName>
    <definedName name="afterdetail_rkap">'[5]PS05-06'!#REF!</definedName>
    <definedName name="afterdetail_rozpocty" localSheetId="0">'[5]PS05-06'!#REF!</definedName>
    <definedName name="afterdetail_rozpocty">'[5]PS05-06'!#REF!</definedName>
    <definedName name="afterdetail_rozpocty_rkap" localSheetId="0">#REF!</definedName>
    <definedName name="afterdetail_rozpocty_rkap">#REF!</definedName>
    <definedName name="AL_obvodový_plášť" localSheetId="0">'[6]SO 11.1A Výkaz výměr'!#REF!</definedName>
    <definedName name="AL_obvodový_plášť">'[6]SO 11.1A Výkaz výměr'!#REF!</definedName>
    <definedName name="ATS">#REF!</definedName>
    <definedName name="battab">#REF!</definedName>
    <definedName name="Battzeit">#REF!</definedName>
    <definedName name="before_rkap" localSheetId="0">'[5]PS05-06'!#REF!</definedName>
    <definedName name="before_rkap">'[5]PS05-06'!#REF!</definedName>
    <definedName name="before_rozpocty" localSheetId="0">'[5]PS05-06'!#REF!</definedName>
    <definedName name="before_rozpocty">'[5]PS05-06'!#REF!</definedName>
    <definedName name="beforeafterdetail_rozpocty.Poznamka2.1" localSheetId="0">'[5]PS05-06'!#REF!</definedName>
    <definedName name="beforeafterdetail_rozpocty.Poznamka2.1">'[5]PS05-06'!#REF!</definedName>
    <definedName name="beforedetail_rozpocty" localSheetId="0">'[5]PS05-06'!#REF!</definedName>
    <definedName name="beforedetail_rozpocty">'[5]PS05-06'!#REF!</definedName>
    <definedName name="beforetop_rkap" localSheetId="0">'[5]PS05-06'!#REF!</definedName>
    <definedName name="beforetop_rkap">'[5]PS05-06'!#REF!</definedName>
    <definedName name="body_hlavy" localSheetId="0">'[5]PS05-06'!#REF!</definedName>
    <definedName name="body_hlavy">'[5]PS05-06'!#REF!</definedName>
    <definedName name="body_lua_rkap" localSheetId="0">[7]rozpocty!#REF!</definedName>
    <definedName name="body_lua_rkap">[7]rozpocty!#REF!</definedName>
    <definedName name="body_lua_rkap2" localSheetId="0">'[8]SO 180.1 DATA, REK'!#REF!</definedName>
    <definedName name="body_lua_rkap2">'[8]SO 180.1 DATA, REK'!#REF!</definedName>
    <definedName name="body_lua_rozpocty" localSheetId="0">[7]rozpocty!#REF!</definedName>
    <definedName name="body_lua_rozpocty">[7]rozpocty!#REF!</definedName>
    <definedName name="body_lua_rozpocty2" localSheetId="0">'[8]SO 180.1 DATA, REK'!#REF!</definedName>
    <definedName name="body_lua_rozpocty2">'[8]SO 180.1 DATA, REK'!#REF!</definedName>
    <definedName name="body_lua_rpolozky" localSheetId="0">[7]rozpocty!#REF!</definedName>
    <definedName name="body_lua_rpolozky">[7]rozpocty!#REF!</definedName>
    <definedName name="body_lua_sheetfeed" localSheetId="0">[7]rozpocty!#REF!</definedName>
    <definedName name="body_lua_sheetfeed">[7]rozpocty!#REF!</definedName>
    <definedName name="body_memrekapdph" localSheetId="0">'[5]PS05-06'!#REF!</definedName>
    <definedName name="body_memrekapdph">'[5]PS05-06'!#REF!</definedName>
    <definedName name="body_phlavy" localSheetId="0">'[5]PS05-06'!#REF!</definedName>
    <definedName name="body_phlavy">'[5]PS05-06'!#REF!</definedName>
    <definedName name="body_prekap" localSheetId="0">'[5]PS05-06'!#REF!</definedName>
    <definedName name="body_prekap">'[5]PS05-06'!#REF!</definedName>
    <definedName name="body_rkap" localSheetId="0">'[5]PS05-06'!#REF!</definedName>
    <definedName name="body_rkap">'[5]PS05-06'!#REF!</definedName>
    <definedName name="body_rozpocty" localSheetId="0">'[5]PS05-06'!#REF!</definedName>
    <definedName name="body_rozpocty">'[5]PS05-06'!#REF!</definedName>
    <definedName name="body_rozpocty_rkap" localSheetId="0">#REF!</definedName>
    <definedName name="body_rozpocty_rkap">#REF!</definedName>
    <definedName name="body_rozpocty_rozpocty" localSheetId="0">#REF!</definedName>
    <definedName name="body_rozpocty_rozpocty">#REF!</definedName>
    <definedName name="body_rozpocty_rpolozky" localSheetId="0">#REF!</definedName>
    <definedName name="body_rozpocty_rpolozky">#REF!</definedName>
    <definedName name="body_rozpocty_rpolozky.Poznamka2" localSheetId="0">#REF!</definedName>
    <definedName name="body_rozpocty_rpolozky.Poznamka2">#REF!</definedName>
    <definedName name="body_rozpočty" localSheetId="0">'[5]PS05-06'!#REF!</definedName>
    <definedName name="body_rozpočty">'[5]PS05-06'!#REF!</definedName>
    <definedName name="body_rpolozky" localSheetId="0">'[5]PS05-06'!#REF!</definedName>
    <definedName name="body_rpolozky">'[5]PS05-06'!#REF!</definedName>
    <definedName name="body_rpolozky.Poznamka2" localSheetId="0">'[5]PS05-06'!#REF!</definedName>
    <definedName name="body_rpolozky.Poznamka2">'[5]PS05-06'!#REF!</definedName>
    <definedName name="celkembezdph" localSheetId="0">'[5]PS05-06'!#REF!</definedName>
    <definedName name="celkembezdph">'[5]PS05-06'!#REF!</definedName>
    <definedName name="celkemsdph" localSheetId="0">'[5]PS05-06'!#REF!</definedName>
    <definedName name="celkemsdph">'[5]PS05-06'!#REF!</definedName>
    <definedName name="celkemsdph.Poznamka2" localSheetId="0">'[5]PS05-06'!#REF!</definedName>
    <definedName name="celkemsdph.Poznamka2">'[5]PS05-06'!#REF!</definedName>
    <definedName name="celklemsdph" localSheetId="0">'[5]PS05-06'!#REF!</definedName>
    <definedName name="celklemsdph">'[5]PS05-06'!#REF!</definedName>
    <definedName name="CenyK">#REF!</definedName>
    <definedName name="cif">#REF!</definedName>
    <definedName name="Com.">#REF!</definedName>
    <definedName name="CSoupis" localSheetId="0">[9]Stavba!#REF!</definedName>
    <definedName name="CSoupis">[9]Stavba!#REF!</definedName>
    <definedName name="d">#REF!</definedName>
    <definedName name="Database">#REF!</definedName>
    <definedName name="_xlnm.Database" localSheetId="0">#REF!</definedName>
    <definedName name="_xlnm.Database">#REF!</definedName>
    <definedName name="DatumR">#REF!</definedName>
    <definedName name="Do" localSheetId="0">[9]Stavba!#REF!</definedName>
    <definedName name="Do">[9]Stavba!#REF!</definedName>
    <definedName name="Dodavka0" localSheetId="0">#REF!</definedName>
    <definedName name="Dodavka0">#REF!</definedName>
    <definedName name="end_lua_rozpocty2" localSheetId="0">'[8]SO 180.1 DATA, REK'!#REF!</definedName>
    <definedName name="end_lua_rozpocty2">'[8]SO 180.1 DATA, REK'!#REF!</definedName>
    <definedName name="end_rozpocty" localSheetId="0">'[5]PS05-06'!#REF!</definedName>
    <definedName name="end_rozpocty">'[5]PS05-06'!#REF!</definedName>
    <definedName name="end_rozpocty_rozpocty" localSheetId="0">#REF!</definedName>
    <definedName name="end_rozpocty_rozpocty">#REF!</definedName>
    <definedName name="euroCALC">#REF!</definedName>
    <definedName name="Excel_BuiltIn_Print_Area_1">#REF!</definedName>
    <definedName name="Excel_BuiltIn_Print_Titles_7">#REF!</definedName>
    <definedName name="_xlnm.Extract">#REF!</definedName>
    <definedName name="fff" localSheetId="0">#REF!</definedName>
    <definedName name="fff">#REF!</definedName>
    <definedName name="firmy_rozpocty_pozn.Poznamka2" localSheetId="0">'[5]PS05-06'!#REF!</definedName>
    <definedName name="firmy_rozpocty_pozn.Poznamka2">'[5]PS05-06'!#REF!</definedName>
    <definedName name="ggg">#REF!</definedName>
    <definedName name="hh">#REF!</definedName>
    <definedName name="Hlavicka">#REF!</definedName>
    <definedName name="HSV0" localSheetId="0">#REF!</definedName>
    <definedName name="HSV0">#REF!</definedName>
    <definedName name="HZS0" localSheetId="0">#REF!</definedName>
    <definedName name="HZS0">#REF!</definedName>
    <definedName name="Izolace_akustické" localSheetId="0">'[6]SO 11.1A Výkaz výměr'!#REF!</definedName>
    <definedName name="Izolace_akustické">'[6]SO 11.1A Výkaz výměr'!#REF!</definedName>
    <definedName name="Izolace_proti_vodě" localSheetId="0">'[6]SO 11.1A Výkaz výměr'!#REF!</definedName>
    <definedName name="Izolace_proti_vodě">'[6]SO 11.1A Výkaz výměr'!#REF!</definedName>
    <definedName name="K" localSheetId="0">[10]Specifikace!#REF!</definedName>
    <definedName name="K">[10]Specifikace!#REF!</definedName>
    <definedName name="KAPITOLA_1___OSVĚTLENÍ">#REF!</definedName>
    <definedName name="KAPITOLA_10">#REF!</definedName>
    <definedName name="KAPITOLA_2___VYPÍNAČE">#REF!</definedName>
    <definedName name="KAPITOLA_3___ZÁSUVKY">#REF!</definedName>
    <definedName name="KAPITOLA_4___KABELY">#REF!</definedName>
    <definedName name="KAPITOLA_5___ROZVADĚČE">#REF!</definedName>
    <definedName name="KAPITOLA_6___OSTATNÍ">#REF!</definedName>
    <definedName name="KAPITOLA_7___DOKUMENTACE">#REF!</definedName>
    <definedName name="KAPITOLA_8">#REF!</definedName>
    <definedName name="KAPITOLA_9">#REF!</definedName>
    <definedName name="kk">#REF!</definedName>
    <definedName name="Komunikace" localSheetId="0">'[6]SO 11.1A Výkaz výměr'!#REF!</definedName>
    <definedName name="Komunikace">'[6]SO 11.1A Výkaz výměr'!#REF!</definedName>
    <definedName name="Konstrukce_klempířské" localSheetId="0">'[6]SO 11.1A Výkaz výměr'!#REF!</definedName>
    <definedName name="Konstrukce_klempířské">'[6]SO 11.1A Výkaz výměr'!#REF!</definedName>
    <definedName name="Konstrukce_tesařské" localSheetId="0">'[11]SO 51.4 Výkaz výměr'!#REF!</definedName>
    <definedName name="Konstrukce_tesařské">'[11]SO 51.4 Výkaz výměr'!#REF!</definedName>
    <definedName name="Konstrukce_truhlářské" localSheetId="0">'[6]SO 11.1A Výkaz výměr'!#REF!</definedName>
    <definedName name="Konstrukce_truhlářské">'[6]SO 11.1A Výkaz výměr'!#REF!</definedName>
    <definedName name="Kovové_stavební_doplňkové_konstrukce" localSheetId="0">'[6]SO 11.1A Výkaz výměr'!#REF!</definedName>
    <definedName name="Kovové_stavební_doplňkové_konstrukce">'[6]SO 11.1A Výkaz výměr'!#REF!</definedName>
    <definedName name="_xlnm.Criteria">#REF!</definedName>
    <definedName name="Kryt">#REF!</definedName>
    <definedName name="KSDK" localSheetId="0">'[11]SO 51.4 Výkaz výměr'!#REF!</definedName>
    <definedName name="KSDK">'[11]SO 51.4 Výkaz výměr'!#REF!</definedName>
    <definedName name="kurz">#REF!</definedName>
    <definedName name="Kurz_USD">#REF!</definedName>
    <definedName name="LKZ">#REF!</definedName>
    <definedName name="ll">#REF!</definedName>
    <definedName name="Malby__tapety__nátěry__nástřiky" localSheetId="0">'[6]SO 11.1A Výkaz výměr'!#REF!</definedName>
    <definedName name="Malby__tapety__nátěry__nástřiky">'[6]SO 11.1A Výkaz výměr'!#REF!</definedName>
    <definedName name="Marže" localSheetId="0">#REF!</definedName>
    <definedName name="Marže">#REF!</definedName>
    <definedName name="minkap">#REF!</definedName>
    <definedName name="Montaz0" localSheetId="0">#REF!</definedName>
    <definedName name="Montaz0">#REF!</definedName>
    <definedName name="Nab.">#REF!</definedName>
    <definedName name="Náhl.">#REF!</definedName>
    <definedName name="navyseni" localSheetId="0">'[12]ČOV-stavební část'!#REF!</definedName>
    <definedName name="navyseni">'[12]ČOV-stavební část'!#REF!</definedName>
    <definedName name="nnn">'[13]Krycí list'!$C$7</definedName>
    <definedName name="nnnnn">'[14]Krycí list'!$C$5</definedName>
    <definedName name="Objekt" localSheetId="0">[9]Stavba!#REF!</definedName>
    <definedName name="Objekt">[9]Stavba!#REF!</definedName>
    <definedName name="Obklady_keramické" localSheetId="0">'[6]SO 11.1A Výkaz výměr'!#REF!</definedName>
    <definedName name="Obklady_keramické">'[6]SO 11.1A Výkaz výměr'!#REF!</definedName>
    <definedName name="oblast1">#REF!</definedName>
    <definedName name="Od" localSheetId="0">[9]Stavba!#REF!</definedName>
    <definedName name="Od">[9]Stavba!#REF!</definedName>
    <definedName name="OdPocatku" localSheetId="0">[9]Stavba!#REF!</definedName>
    <definedName name="OdPocatku">[9]Stavba!#REF!</definedName>
    <definedName name="OLE_LINK1_6">#REF!</definedName>
    <definedName name="Ostatní_výrobky" localSheetId="0">'[11]SO 51.4 Výkaz výměr'!#REF!</definedName>
    <definedName name="Ostatní_výrobky">'[11]SO 51.4 Výkaz výměr'!#REF!</definedName>
    <definedName name="Pak.120">#REF!</definedName>
    <definedName name="Pak.8">#REF!</definedName>
    <definedName name="partneri.0" localSheetId="0">'[5]PS05-06'!#REF!</definedName>
    <definedName name="partneri.0">'[5]PS05-06'!#REF!</definedName>
    <definedName name="partneri.1" localSheetId="0">'[5]PS05-06'!#REF!</definedName>
    <definedName name="partneri.1">'[5]PS05-06'!#REF!</definedName>
    <definedName name="Podhl" localSheetId="0">'[11]SO 51.4 Výkaz výměr'!#REF!</definedName>
    <definedName name="Podhl">'[11]SO 51.4 Výkaz výměr'!#REF!</definedName>
    <definedName name="Podhledy" localSheetId="0">'[6]SO 11.1A Výkaz výměr'!#REF!</definedName>
    <definedName name="Podhledy">'[6]SO 11.1A Výkaz výměr'!#REF!</definedName>
    <definedName name="PolBegin" localSheetId="0">'[15]SO 05.1'!#REF!</definedName>
    <definedName name="PolBegin">'[15]SO 05.1'!#REF!</definedName>
    <definedName name="PolBeginR">#REF!</definedName>
    <definedName name="PORTSV">#REF!</definedName>
    <definedName name="PSV0" localSheetId="0">#REF!</definedName>
    <definedName name="PSV0">#REF!</definedName>
    <definedName name="qq">#REF!</definedName>
    <definedName name="red">#REF!</definedName>
    <definedName name="red_dod">[16]SCS!$J$16</definedName>
    <definedName name="REKAPITULACE" localSheetId="0">'[6]SO 11.1A Výkaz výměr'!#REF!</definedName>
    <definedName name="REKAPITULACE">'[6]SO 11.1A Výkaz výměr'!#REF!</definedName>
    <definedName name="RFmx">#REF!</definedName>
    <definedName name="rfomni" localSheetId="0">#REF!</definedName>
    <definedName name="rfomni">#REF!</definedName>
    <definedName name="RFperif">#REF!</definedName>
    <definedName name="RFperif1">#REF!</definedName>
    <definedName name="RFser">#REF!</definedName>
    <definedName name="RFSYST">#REF!</definedName>
    <definedName name="RFTERM">#REF!</definedName>
    <definedName name="RN" localSheetId="0">[9]Stavba!#REF!</definedName>
    <definedName name="RN">[9]Stavba!#REF!</definedName>
    <definedName name="s" localSheetId="0">#REF!</definedName>
    <definedName name="s">#REF!</definedName>
    <definedName name="Sádrokartonové_konstrukce" localSheetId="0">'[6]SO 11.1A Výkaz výměr'!#REF!</definedName>
    <definedName name="Sádrokartonové_konstrukce">'[6]SO 11.1A Výkaz výměr'!#REF!</definedName>
    <definedName name="SLC16E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1">#REF!</definedName>
    <definedName name="sss">#REF!</definedName>
    <definedName name="Stan.">#REF!</definedName>
    <definedName name="StrediskoK">#REF!</definedName>
    <definedName name="Strom">#REF!</definedName>
    <definedName name="sum_lua_rkap2" localSheetId="0">'[8]SO 180.1 DATA, REK'!#REF!</definedName>
    <definedName name="sum_lua_rkap2">'[8]SO 180.1 DATA, REK'!#REF!</definedName>
    <definedName name="sum_lua_rozpocty2" localSheetId="0">'[8]SO 180.1 DATA, REK'!#REF!</definedName>
    <definedName name="sum_lua_rozpocty2">'[8]SO 180.1 DATA, REK'!#REF!</definedName>
    <definedName name="sum_lua_rpolozky" localSheetId="0">[7]rozpocty!#REF!</definedName>
    <definedName name="sum_lua_rpolozky">[7]rozpocty!#REF!</definedName>
    <definedName name="sum_memrekapdph" localSheetId="0">'[5]PS05-06'!#REF!</definedName>
    <definedName name="sum_memrekapdph">'[5]PS05-06'!#REF!</definedName>
    <definedName name="sum_prekap" localSheetId="0">'[5]PS05-06'!#REF!</definedName>
    <definedName name="sum_prekap">'[5]PS05-06'!#REF!</definedName>
    <definedName name="top_lua_rkap2" localSheetId="0">'[8]SO 180.1 DATA, REK'!#REF!</definedName>
    <definedName name="top_lua_rkap2">'[8]SO 180.1 DATA, REK'!#REF!</definedName>
    <definedName name="top_memrekapdph" localSheetId="0">'[5]PS05-06'!#REF!</definedName>
    <definedName name="top_memrekapdph">'[5]PS05-06'!#REF!</definedName>
    <definedName name="top_phlavy" localSheetId="0">'[5]PS05-06'!#REF!</definedName>
    <definedName name="top_phlavy">'[5]PS05-06'!#REF!</definedName>
    <definedName name="top_rkap" localSheetId="0">'[5]PS05-06'!#REF!</definedName>
    <definedName name="top_rkap">'[5]PS05-06'!#REF!</definedName>
    <definedName name="top_rozpocty" localSheetId="0">'[5]PS05-06'!#REF!</definedName>
    <definedName name="top_rozpocty">'[5]PS05-06'!#REF!</definedName>
    <definedName name="top_rpolozky" localSheetId="0">'[5]PS05-06'!#REF!</definedName>
    <definedName name="top_rpolozky">'[5]PS05-06'!#REF!</definedName>
    <definedName name="topstdpage" localSheetId="0">#REF!</definedName>
    <definedName name="topstdpage">#REF!</definedName>
    <definedName name="TPORTS">#REF!</definedName>
    <definedName name="Typ" localSheetId="0">#REF!</definedName>
    <definedName name="Typ">#REF!</definedName>
    <definedName name="u">'[17]Ostatni naklady'!$K$5</definedName>
    <definedName name="UPS">#REF!</definedName>
    <definedName name="varta">#REF!</definedName>
    <definedName name="Vodorovné_konstrukce" localSheetId="0">'[11]SO 51.4 Výkaz výměr'!#REF!</definedName>
    <definedName name="Vodorovné_konstrukce">'[11]SO 51.4 Výkaz výměr'!#REF!</definedName>
    <definedName name="VRNKc" localSheetId="0">'[8]REK ČOV'!#REF!</definedName>
    <definedName name="VRNKc">'[8]REK ČOV'!#REF!</definedName>
    <definedName name="VRNnazev" localSheetId="0">'[8]REK ČOV'!#REF!</definedName>
    <definedName name="VRNnazev">'[8]REK ČOV'!#REF!</definedName>
    <definedName name="VRNproc" localSheetId="0">'[8]REK ČOV'!#REF!</definedName>
    <definedName name="VRNproc">'[8]REK ČOV'!#REF!</definedName>
    <definedName name="VRNzakl" localSheetId="0">'[8]REK ČOV'!#REF!</definedName>
    <definedName name="VRNzakl">'[8]REK ČOV'!#REF!</definedName>
    <definedName name="vsp">#REF!</definedName>
    <definedName name="vv">#REF!</definedName>
    <definedName name="vvv">'[13]Krycí list'!$A$5</definedName>
    <definedName name="xx">'[14]Krycí list'!$A$5</definedName>
    <definedName name="xxx">'[13]Krycí list'!$C$5</definedName>
    <definedName name="z">'[17]Ostatni naklady'!$M$5</definedName>
    <definedName name="Zák.1">#REF!</definedName>
    <definedName name="Zák.2">#REF!</definedName>
    <definedName name="Zák.3">#REF!</definedName>
    <definedName name="Základy" localSheetId="0">'[11]SO 51.4 Výkaz výměr'!#REF!</definedName>
    <definedName name="Základy">'[11]SO 51.4 Výkaz výměr'!#REF!</definedName>
    <definedName name="ZaObdobi" localSheetId="0">[9]Stavba!#REF!</definedName>
    <definedName name="ZaObdobi">[9]Stavba!#REF!</definedName>
    <definedName name="Zbyva" localSheetId="0">[9]Stavba!#REF!</definedName>
    <definedName name="Zbyva">[9]Stavba!#REF!</definedName>
    <definedName name="Zemní_práce" localSheetId="0">'[11]SO 51.4 Výkaz výměr'!#REF!</definedName>
    <definedName name="Zemní_práce">'[11]SO 51.4 Výkaz výměr'!#REF!</definedName>
    <definedName name="Zoll">#REF!</definedName>
    <definedName name="ZpracovalK">#REF!</definedName>
  </definedNames>
  <calcPr calcId="125725" fullPrecision="0"/>
</workbook>
</file>

<file path=xl/calcChain.xml><?xml version="1.0" encoding="utf-8"?>
<calcChain xmlns="http://schemas.openxmlformats.org/spreadsheetml/2006/main">
  <c r="H28" i="17"/>
  <c r="H24"/>
  <c r="H49"/>
  <c r="H61"/>
  <c r="H51"/>
  <c r="H43" i="16"/>
  <c r="H42"/>
  <c r="H41"/>
  <c r="H57"/>
  <c r="H52"/>
  <c r="H51"/>
  <c r="H23" i="17"/>
  <c r="H48"/>
  <c r="H72"/>
  <c r="H60"/>
  <c r="H67" i="16"/>
  <c r="H16" i="17"/>
  <c r="H71"/>
  <c r="H70"/>
  <c r="H66"/>
  <c r="H65"/>
  <c r="H64"/>
  <c r="H63"/>
  <c r="H62"/>
  <c r="H59"/>
  <c r="H58"/>
  <c r="H57"/>
  <c r="H56"/>
  <c r="H55"/>
  <c r="H54"/>
  <c r="H53"/>
  <c r="H52"/>
  <c r="H50"/>
  <c r="H47"/>
  <c r="H46"/>
  <c r="H45"/>
  <c r="H44"/>
  <c r="H43"/>
  <c r="H42"/>
  <c r="H41"/>
  <c r="H40"/>
  <c r="H39"/>
  <c r="H38"/>
  <c r="H37"/>
  <c r="H36"/>
  <c r="H32"/>
  <c r="H31"/>
  <c r="H30"/>
  <c r="H29"/>
  <c r="H27"/>
  <c r="H26"/>
  <c r="H25"/>
  <c r="H22"/>
  <c r="H21"/>
  <c r="H20"/>
  <c r="H19"/>
  <c r="H18"/>
  <c r="H17"/>
  <c r="H15"/>
  <c r="H14"/>
  <c r="H13"/>
  <c r="H12"/>
  <c r="H11"/>
  <c r="H10"/>
  <c r="H9"/>
  <c r="H23" i="16"/>
  <c r="H21"/>
  <c r="H13"/>
  <c r="H16"/>
  <c r="H38"/>
  <c r="H39"/>
  <c r="H40"/>
  <c r="H44"/>
  <c r="H45"/>
  <c r="H46"/>
  <c r="H47"/>
  <c r="H48"/>
  <c r="H49"/>
  <c r="H50"/>
  <c r="H53"/>
  <c r="H54"/>
  <c r="H55"/>
  <c r="H56"/>
  <c r="H58"/>
  <c r="H59"/>
  <c r="H60"/>
  <c r="H20"/>
  <c r="H22"/>
  <c r="H24"/>
  <c r="H25"/>
  <c r="H26"/>
  <c r="H27"/>
  <c r="H28"/>
  <c r="H32"/>
  <c r="H31"/>
  <c r="H30"/>
  <c r="H29"/>
  <c r="H12"/>
  <c r="H14"/>
  <c r="H15"/>
  <c r="H9"/>
  <c r="H10"/>
  <c r="H11"/>
  <c r="H17"/>
  <c r="H18"/>
  <c r="H19"/>
  <c r="H36"/>
  <c r="H37"/>
  <c r="H65"/>
  <c r="H66"/>
  <c r="H61" l="1"/>
  <c r="H33"/>
  <c r="H33" i="17"/>
  <c r="H67"/>
  <c r="H68" i="16" l="1"/>
  <c r="H73" i="17"/>
</calcChain>
</file>

<file path=xl/sharedStrings.xml><?xml version="1.0" encoding="utf-8"?>
<sst xmlns="http://schemas.openxmlformats.org/spreadsheetml/2006/main" count="432" uniqueCount="173">
  <si>
    <t>ks</t>
  </si>
  <si>
    <t>cena/ks/m</t>
  </si>
  <si>
    <t>Celkem</t>
  </si>
  <si>
    <t>Poř. č.</t>
  </si>
  <si>
    <t>Množství</t>
  </si>
  <si>
    <t>Popis položky</t>
  </si>
  <si>
    <t>Odkaz na přílohu</t>
  </si>
  <si>
    <t>Jednotka</t>
  </si>
  <si>
    <t>sada</t>
  </si>
  <si>
    <t>Svorkovnice N</t>
  </si>
  <si>
    <t>Svorkovnice PE</t>
  </si>
  <si>
    <t>Zásuvka na DIN lištu</t>
  </si>
  <si>
    <t>Průchodky</t>
  </si>
  <si>
    <t>m</t>
  </si>
  <si>
    <t>Kabel CYKY-J 3x1,5</t>
  </si>
  <si>
    <t>Kabel CYKY-J 4x1,5</t>
  </si>
  <si>
    <t>Akce:</t>
  </si>
  <si>
    <t>Část:</t>
  </si>
  <si>
    <t>Poznámky:</t>
  </si>
  <si>
    <t>Příloha:</t>
  </si>
  <si>
    <t>Přidružené práce</t>
  </si>
  <si>
    <t>Vodič CY6z/ž</t>
  </si>
  <si>
    <t>Instalační krabice</t>
  </si>
  <si>
    <t>Ukončení kabelu, kabelový štítek</t>
  </si>
  <si>
    <t>Montážní materiál</t>
  </si>
  <si>
    <t>Montážní materiál celkem</t>
  </si>
  <si>
    <t>Plovákový snímač 230V/6A, délka kabelu 10 m, vč.závaží</t>
  </si>
  <si>
    <t>Aplikační SW grafického panelu</t>
  </si>
  <si>
    <t>Aplikační SW řídícího systému</t>
  </si>
  <si>
    <t>kódovací klávesnice</t>
  </si>
  <si>
    <t>dveřní magnetické kontakty</t>
  </si>
  <si>
    <t>prostorové pohybové PIR senzory</t>
  </si>
  <si>
    <t>Montážní kabely a instalace + oživení  a nastavení</t>
  </si>
  <si>
    <t>Trubky elektroinstalační</t>
  </si>
  <si>
    <t>Plastová truka ohebná</t>
  </si>
  <si>
    <t>Nosný materiál</t>
  </si>
  <si>
    <t>Rozvaděč RMD</t>
  </si>
  <si>
    <t>1F jističe do 16A pro jištění napájení</t>
  </si>
  <si>
    <t>Řadové svorky 50mm2</t>
  </si>
  <si>
    <t>Řadové svorky 4mm2</t>
  </si>
  <si>
    <t>3 - pólový pojistkový odpojovač do 32A, vč. pojistek</t>
  </si>
  <si>
    <t>Rozvaděč RMD celkem</t>
  </si>
  <si>
    <t>Výchozí revize a posouzení TIČR dle vyhl. 73/2010</t>
  </si>
  <si>
    <t>Montáž, zapojení, oživení výše uvedených zařízení, zaškolení obsluhy</t>
  </si>
  <si>
    <t>RMD</t>
  </si>
  <si>
    <t>XC</t>
  </si>
  <si>
    <t>FA..</t>
  </si>
  <si>
    <t>FP2</t>
  </si>
  <si>
    <t>QS..</t>
  </si>
  <si>
    <t>Celkem dodávka a montáž D.2.03 bez DPH</t>
  </si>
  <si>
    <t>Sokl rozvaděče 10cm</t>
  </si>
  <si>
    <t xml:space="preserve">Relé 230V AC, 4p, včetně patic, popisovacích štítků, LED </t>
  </si>
  <si>
    <t>Motorový spouštěč do 5,5 kW včetně pomocného kontaktu</t>
  </si>
  <si>
    <t>Stykač 400V, 9A, ovl. napětí 230VAC, kontakt 1NO/1NC</t>
  </si>
  <si>
    <t>..KA..</t>
  </si>
  <si>
    <t>QF..</t>
  </si>
  <si>
    <t>KM..</t>
  </si>
  <si>
    <t>FI..</t>
  </si>
  <si>
    <t>BQT..</t>
  </si>
  <si>
    <t>Místní ovládací skříňka: krabice plastová přístrojová , IP54, 150x300x170mm, ovladač třípolohový 1 ks, svorky 4 mm2 - 10ks, vývodky do P42 - 4ks</t>
  </si>
  <si>
    <t>Místní ovládací skříňka: krabice plastová přístrojová , IP54, 300x300x170mm, ovladač třípolohový 3 ks, svorky 4 mm2 - 10ks, vývodky do P42 - 1ks</t>
  </si>
  <si>
    <t>Přepěťová ochrana SPD typ 3, 230V</t>
  </si>
  <si>
    <t>UV2</t>
  </si>
  <si>
    <t>Pojistkový držák včetně pojistky 5x20mm, 500mA</t>
  </si>
  <si>
    <t>P..</t>
  </si>
  <si>
    <t>Elektrodové vodivodstní sondy, délka kabelu 5m</t>
  </si>
  <si>
    <t>Pojistkový držák včetně pojistky 5x20mm, 2A</t>
  </si>
  <si>
    <t>Pomocný materiál k výrobě rozvaděče (žlaby, dráty, dutinky, popisky,lišty DIN, schránka na dokumenty)</t>
  </si>
  <si>
    <t>D.2.2.2</t>
  </si>
  <si>
    <t>Větřací mřížky do rozvaděče, ventilátor, termostat</t>
  </si>
  <si>
    <t>Signálka do dveří rozvaděče, 24VDC</t>
  </si>
  <si>
    <t>Hladinové relé s možností nastavení vyhodnocovacích zpoždění on a off, spínací výkon 5A/250V</t>
  </si>
  <si>
    <t>Fázové relé</t>
  </si>
  <si>
    <t>P02</t>
  </si>
  <si>
    <t>2F jistič do 10A pro jištění napájení</t>
  </si>
  <si>
    <t>TR1</t>
  </si>
  <si>
    <t xml:space="preserve">3F jističe do 32A pro jištění </t>
  </si>
  <si>
    <t>CK..</t>
  </si>
  <si>
    <t>Kompenzační kondenzátor, 440V do 4kVAR</t>
  </si>
  <si>
    <t>Kondenzátorový stykač do 12kVAR, ovl. Nap. 230VAC</t>
  </si>
  <si>
    <t>KR1</t>
  </si>
  <si>
    <t>..KM01</t>
  </si>
  <si>
    <t>ŘS</t>
  </si>
  <si>
    <t>OP</t>
  </si>
  <si>
    <t>X..</t>
  </si>
  <si>
    <r>
      <t>Regulátor teploty</t>
    </r>
    <r>
      <rPr>
        <sz val="10"/>
        <rFont val="Arial"/>
        <family val="2"/>
        <charset val="238"/>
      </rPr>
      <t xml:space="preserve">, nastavitelný rozsah 80-130°C, výstup kontakt max 230V- 2A, návarek a jímka nerez provedení </t>
    </r>
  </si>
  <si>
    <r>
      <t>Snímač teplot venkovní</t>
    </r>
    <r>
      <rPr>
        <sz val="10"/>
        <rFont val="Arial"/>
        <family val="2"/>
        <charset val="238"/>
      </rPr>
      <t>, rozsah -30 až 60°C, výstup 4-20mA</t>
    </r>
  </si>
  <si>
    <t>Žlab elektroinstalační drátěný, žárově zinkovaný s víkem 125x60</t>
  </si>
  <si>
    <t>LS..</t>
  </si>
  <si>
    <t>Operátorský panel: min. 7" grafický barevný dotykový display, napájení 24VDC, ethernet</t>
  </si>
  <si>
    <t>PS02 - Provozní rozvod silnoproudu a aSŘ</t>
  </si>
  <si>
    <t xml:space="preserve"> Soupis prací a dodávek</t>
  </si>
  <si>
    <t>WL..</t>
  </si>
  <si>
    <t>Kabel JYTY-O 4x1</t>
  </si>
  <si>
    <t>Kabel JYTY-O 2x1</t>
  </si>
  <si>
    <t>Kabel SYKFY 4x2p</t>
  </si>
  <si>
    <t>ozn.</t>
  </si>
  <si>
    <t>WS..</t>
  </si>
  <si>
    <t>Žlab elektroinstalační drátěný, žárově zinkovaný s víkem 60x60</t>
  </si>
  <si>
    <t>Kabel JYTY-O 7x1</t>
  </si>
  <si>
    <t>Ochranné pospojování, vč.drátu, svorek</t>
  </si>
  <si>
    <t>LISA..</t>
  </si>
  <si>
    <t>TZA..</t>
  </si>
  <si>
    <r>
      <t>Snímač tlaku:</t>
    </r>
    <r>
      <rPr>
        <sz val="10"/>
        <rFont val="Arial"/>
        <family val="2"/>
        <charset val="238"/>
      </rPr>
      <t xml:space="preserve"> rozsah 0-1bar, výstup 4-20mA, provedení IP54, nerez návarek, zkušební manometrový kohout</t>
    </r>
  </si>
  <si>
    <t>PIRZA..</t>
  </si>
  <si>
    <t>WS, WD</t>
  </si>
  <si>
    <t>nerezový držák ovládací skříňky, montáž na zábradlí</t>
  </si>
  <si>
    <t>Vyhodnocovací relé vlhkosti a přehřátí motoru (dodávka strojní části)</t>
  </si>
  <si>
    <t>D.2.2 DPS 01-2 Provozní rozvod silnoproudu</t>
  </si>
  <si>
    <t>Místní ovládací skříňka: krabice plastová přístrojová , IP54, 150x300x170mm, ovladač třípolohový 2 ks, svorky 4 mm2 - 20ks, vývodky do P42 - 4ks</t>
  </si>
  <si>
    <t>MS09</t>
  </si>
  <si>
    <t>Rozvaděčová skříň, včetně montážní desky a osv. 800x2000x400</t>
  </si>
  <si>
    <t>1F jističe do 10A/B s proudovým chráničem 30mA pro jištění instalace, pomocný kontakt</t>
  </si>
  <si>
    <t xml:space="preserve">3F jističe do 63A pro jištění </t>
  </si>
  <si>
    <t>Oddělovací transformátor 400V/230V, 200VA</t>
  </si>
  <si>
    <t>LSA1..</t>
  </si>
  <si>
    <t>Výrobní dokumentace dle skutečně osazovaných strojů</t>
  </si>
  <si>
    <t>Celkem dodávka a montáž DPS 01-2 bez DPH</t>
  </si>
  <si>
    <t>D.2.3 DPS 01-3 Měření a regulace ASŘTP</t>
  </si>
  <si>
    <t>DPS 01-3 Měření a regulace ASŘTP</t>
  </si>
  <si>
    <r>
      <t>EZS ústředna</t>
    </r>
    <r>
      <rPr>
        <sz val="10"/>
        <rFont val="Arial"/>
        <family val="2"/>
        <charset val="238"/>
      </rPr>
      <t>, venkovní siréna, záložní baterie</t>
    </r>
  </si>
  <si>
    <t>Rozvaděčová skříň, včetně montážní desky a osv. 600x2000x400</t>
  </si>
  <si>
    <t>Kabel MODBUS-RTU na propojení CPU a FM</t>
  </si>
  <si>
    <t>D.2.2.3</t>
  </si>
  <si>
    <t>D.2.2.2, D.2.2.3</t>
  </si>
  <si>
    <t>G091,092</t>
  </si>
  <si>
    <t>Frekvenční menič 3 kW, filtry RFI, displej</t>
  </si>
  <si>
    <t>Rozvaděč RMD pole 3</t>
  </si>
  <si>
    <r>
      <t>Indukční průtokoměr DN80,</t>
    </r>
    <r>
      <rPr>
        <sz val="10"/>
        <rFont val="Arial"/>
        <family val="2"/>
        <charset val="238"/>
      </rPr>
      <t xml:space="preserve"> 230V, výstup 4-20mA, IP65, klávesnice, displej, kompaktní montáž</t>
    </r>
  </si>
  <si>
    <t>LSA..</t>
  </si>
  <si>
    <t>QIRCA..</t>
  </si>
  <si>
    <t>FIRQ102</t>
  </si>
  <si>
    <t>TIR118</t>
  </si>
  <si>
    <r>
      <t>Analyzátor kyslíku:</t>
    </r>
    <r>
      <rPr>
        <sz val="10"/>
        <rFont val="Arial"/>
        <family val="2"/>
        <charset val="238"/>
      </rPr>
      <t xml:space="preserve">  2x snímač rozpuštěného kyslíku na optickém principu modré excitace a červené luminiscence, instalační kazeta,  společná dvoukanálová vyhodoncovací jednotka pro kyslík a teplotu, držák instlační kazety, rozsah 0-12mg/l, 0-30°C, napájení převodníku 230V DC, IP66</t>
    </r>
  </si>
  <si>
    <t>Kanalizace a ČOV Čekyně, Penčice</t>
  </si>
  <si>
    <t>FIRQ 117, FIRQ 119</t>
  </si>
  <si>
    <t>Kabel CYKY-J 5x2,5</t>
  </si>
  <si>
    <t>v/v moduly AI 0(4)-20mA se svorkovnicí pro celkem 12AI</t>
  </si>
  <si>
    <t>komunikační karta RS485</t>
  </si>
  <si>
    <t>router s možností sdílení 4G LTE mobilního širokopásmovéjo připojení, 4x 10/100 LAN porty, 1x WAN, 1x USB, dvě antény</t>
  </si>
  <si>
    <t>USB modem Data: EDGE class33, GPRS class33, EDGE, HSDPA (Mb/s)21,6, HSUPA (Mb/s)5,76, LTE download 150 Mb/s / upload 50 Mb/s</t>
  </si>
  <si>
    <t>Router</t>
  </si>
  <si>
    <t>Modem</t>
  </si>
  <si>
    <t>Doplnění a rozšíření dispečinku VaK Přerov</t>
  </si>
  <si>
    <t>Aplikační SW pro řízení komunikace s dispečinkem</t>
  </si>
  <si>
    <t>Zdroj stejnosměrného napětí 24V DC, 5A</t>
  </si>
  <si>
    <t>UPS</t>
  </si>
  <si>
    <t>Zdroj nepřerušitelného napájení pro 24 V DC, 120W, vstupní napětí max. 30VDC, výstupní napětí max. 30VDC</t>
  </si>
  <si>
    <t>BAT</t>
  </si>
  <si>
    <t>MS02, MS04, MS06</t>
  </si>
  <si>
    <t>UV1</t>
  </si>
  <si>
    <t>Měnič stejnsměrného napětí 24V DC/5V DC, 1A</t>
  </si>
  <si>
    <t>MS031, MS032, MS08</t>
  </si>
  <si>
    <t>Kabel JYTY-J 14x1</t>
  </si>
  <si>
    <t>Kabel CMFM 4x2,5</t>
  </si>
  <si>
    <t xml:space="preserve">Relé 230V AC, 2p, včetně patic, popisovacích štítků, LED </t>
  </si>
  <si>
    <t>Regulátor jalového výkonu pro automatickou kompenzaci, měřící transformátor 100/5A</t>
  </si>
  <si>
    <t>G10</t>
  </si>
  <si>
    <t>Frekvenční menič 4 kW, filtry RFI, displej</t>
  </si>
  <si>
    <t>Kabel TCEKPFLE 4x1x1</t>
  </si>
  <si>
    <r>
      <rPr>
        <b/>
        <sz val="10"/>
        <rFont val="Arial"/>
        <family val="2"/>
        <charset val="238"/>
      </rPr>
      <t>Ultrazvukový snímač hladiny</t>
    </r>
    <r>
      <rPr>
        <sz val="10"/>
        <rFont val="Arial"/>
        <family val="2"/>
        <charset val="238"/>
      </rPr>
      <t>: 2-vodič, napájení 12..36V DC, měřící rozsah 0 - 6m, Výstup 4 - 20 mA, stupeň krytí IP68, konzola</t>
    </r>
  </si>
  <si>
    <r>
      <t>Ultrazvukové měření průtoku v měrném žlabu:</t>
    </r>
    <r>
      <rPr>
        <sz val="10"/>
        <rFont val="Arial"/>
        <family val="2"/>
        <charset val="238"/>
      </rPr>
      <t xml:space="preserve"> ultrazvukový snímač - rozsah 0-2m, nerez konzola pro uchycení , vyhodonocovač průtoku, výstup 4-20mA,</t>
    </r>
    <r>
      <rPr>
        <b/>
        <sz val="10"/>
        <rFont val="Arial"/>
        <family val="2"/>
        <charset val="238"/>
      </rPr>
      <t xml:space="preserve"> úřední ověření způsobilosti měřícího systému</t>
    </r>
  </si>
  <si>
    <t>rozšiřující karta 16DI, 16DO RLY</t>
  </si>
  <si>
    <t>rozšiřující karta 16DI</t>
  </si>
  <si>
    <t>D.2.3.2</t>
  </si>
  <si>
    <t>D.2.3.3</t>
  </si>
  <si>
    <t>D.2.3.2, D.2.3.3</t>
  </si>
  <si>
    <t>Bateriový modul 12 V DC, 7 Ah</t>
  </si>
  <si>
    <t>QM..</t>
  </si>
  <si>
    <t>Přepínač sítí 63A, 3 pólový, včetně prodloužené rukoleti a ovládací páky</t>
  </si>
  <si>
    <t>Kabel CYKY-J 4x16</t>
  </si>
  <si>
    <t>Přívodka nástěnná, 63A, 4p, 6h</t>
  </si>
  <si>
    <t>CPU jednotka, napájení 24VDC, rozhraní ethernet, 14DI, 10DO, 2AI, paměťová karta</t>
  </si>
</sst>
</file>

<file path=xl/styles.xml><?xml version="1.0" encoding="utf-8"?>
<styleSheet xmlns="http://schemas.openxmlformats.org/spreadsheetml/2006/main">
  <numFmts count="13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3" formatCode="_-* #,##0.00\ _K_č_-;\-* #,##0.00\ _K_č_-;_-* &quot;-&quot;??\ _K_č_-;_-@_-"/>
    <numFmt numFmtId="164" formatCode="#,##0\ &quot;Kč&quot;"/>
    <numFmt numFmtId="165" formatCode="#,##0.0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_-* #,##0\ _U_S_D_-;\-* #,##0\ _U_S_D_-;_-* &quot;-&quot;\ _U_S_D_-;_-@_-"/>
    <numFmt numFmtId="171" formatCode="&quot;See Note &quot;\ #"/>
    <numFmt numFmtId="172" formatCode="\$\ #,##0"/>
  </numFmts>
  <fonts count="5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T*Switzerland"/>
      <charset val="238"/>
    </font>
    <font>
      <b/>
      <sz val="12"/>
      <name val="Arial CE"/>
      <charset val="238"/>
    </font>
    <font>
      <b/>
      <sz val="8"/>
      <name val="Times New Roman"/>
      <family val="1"/>
      <charset val="238"/>
    </font>
    <font>
      <u/>
      <sz val="10"/>
      <color indexed="36"/>
      <name val="Arial CE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b/>
      <sz val="12"/>
      <color indexed="12"/>
      <name val="Arial CE"/>
      <charset val="238"/>
    </font>
    <font>
      <b/>
      <sz val="10"/>
      <color indexed="17"/>
      <name val="Arial CE"/>
      <charset val="238"/>
    </font>
    <font>
      <b/>
      <sz val="10"/>
      <name val="Arial CE"/>
      <charset val="238"/>
    </font>
    <font>
      <b/>
      <sz val="24"/>
      <name val="Tahoma"/>
      <family val="2"/>
      <charset val="238"/>
    </font>
    <font>
      <b/>
      <sz val="9.75"/>
      <name val="Arial"/>
      <family val="2"/>
      <charset val="238"/>
    </font>
    <font>
      <u/>
      <sz val="10"/>
      <color indexed="12"/>
      <name val="Arial 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sz val="9"/>
      <color indexed="0"/>
      <name val="Arial"/>
      <family val="2"/>
      <charset val="238"/>
    </font>
    <font>
      <sz val="8"/>
      <name val="Helv"/>
      <charset val="238"/>
    </font>
    <font>
      <i/>
      <sz val="10"/>
      <name val="Times New Roman"/>
      <family val="1"/>
      <charset val="238"/>
    </font>
    <font>
      <sz val="14"/>
      <name val="Tahoma"/>
      <family val="2"/>
      <charset val="238"/>
    </font>
    <font>
      <sz val="8"/>
      <name val="Times New Roman"/>
      <family val="1"/>
      <charset val="238"/>
    </font>
    <font>
      <b/>
      <sz val="14"/>
      <name val="Arial CE"/>
      <charset val="238"/>
    </font>
    <font>
      <sz val="9"/>
      <name val="Arial CE"/>
      <family val="2"/>
      <charset val="238"/>
    </font>
    <font>
      <b/>
      <sz val="20"/>
      <name val="Arial"/>
      <family val="2"/>
    </font>
    <font>
      <b/>
      <sz val="9"/>
      <name val="Arial CE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charset val="238"/>
    </font>
    <font>
      <sz val="8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7">
    <xf numFmtId="0" fontId="0" fillId="0" borderId="0"/>
    <xf numFmtId="0" fontId="24" fillId="0" borderId="0" applyProtection="0"/>
    <xf numFmtId="0" fontId="24" fillId="0" borderId="0" applyProtection="0"/>
    <xf numFmtId="0" fontId="24" fillId="0" borderId="0" applyProtection="0"/>
    <xf numFmtId="0" fontId="25" fillId="0" borderId="0"/>
    <xf numFmtId="0" fontId="25" fillId="0" borderId="0"/>
    <xf numFmtId="0" fontId="23" fillId="0" borderId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6" fillId="0" borderId="0"/>
    <xf numFmtId="0" fontId="25" fillId="0" borderId="0"/>
    <xf numFmtId="0" fontId="21" fillId="0" borderId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1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24" fillId="0" borderId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27" fillId="0" borderId="0" applyNumberFormat="0" applyFill="0" applyBorder="0" applyAlignment="0"/>
    <xf numFmtId="0" fontId="18" fillId="20" borderId="1" applyNumberFormat="0" applyAlignment="0" applyProtection="0"/>
    <xf numFmtId="165" fontId="28" fillId="0" borderId="2">
      <alignment horizontal="right" vertical="center" shrinkToFit="1"/>
    </xf>
    <xf numFmtId="41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6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170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28" fillId="0" borderId="4">
      <alignment horizontal="right" vertical="center" shrinkToFit="1"/>
    </xf>
    <xf numFmtId="0" fontId="20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5" fillId="4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3" fontId="35" fillId="0" borderId="0">
      <alignment vertical="top"/>
    </xf>
    <xf numFmtId="2" fontId="36" fillId="1" borderId="8">
      <alignment horizontal="left"/>
      <protection locked="0"/>
    </xf>
    <xf numFmtId="0" fontId="37" fillId="0" borderId="0"/>
    <xf numFmtId="0" fontId="38" fillId="0" borderId="0"/>
    <xf numFmtId="0" fontId="39" fillId="0" borderId="0"/>
    <xf numFmtId="0" fontId="40" fillId="0" borderId="0"/>
    <xf numFmtId="2" fontId="41" fillId="0" borderId="4">
      <alignment horizontal="center"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8" fillId="21" borderId="9" applyNumberFormat="0" applyAlignment="0" applyProtection="0"/>
    <xf numFmtId="0" fontId="17" fillId="7" borderId="1" applyNumberFormat="0" applyAlignment="0" applyProtection="0"/>
    <xf numFmtId="4" fontId="28" fillId="0" borderId="4">
      <alignment horizontal="right" vertical="center" shrinkToFit="1"/>
    </xf>
    <xf numFmtId="165" fontId="28" fillId="0" borderId="4">
      <alignment horizontal="right" vertical="center" shrinkToFit="1"/>
    </xf>
    <xf numFmtId="0" fontId="28" fillId="0" borderId="4">
      <alignment horizontal="center" vertical="center" shrinkToFit="1"/>
    </xf>
    <xf numFmtId="0" fontId="43" fillId="0" borderId="10" applyNumberFormat="0" applyFont="0" applyFill="0" applyAlignment="0" applyProtection="0">
      <alignment horizontal="left"/>
    </xf>
    <xf numFmtId="0" fontId="14" fillId="0" borderId="11" applyNumberFormat="0" applyFill="0" applyAlignment="0" applyProtection="0"/>
    <xf numFmtId="3" fontId="28" fillId="0" borderId="4">
      <alignment horizontal="center" vertical="center" shrinkToFit="1"/>
    </xf>
    <xf numFmtId="3" fontId="28" fillId="0" borderId="4">
      <alignment horizontal="right" vertical="center" shrinkToFit="1"/>
    </xf>
    <xf numFmtId="49" fontId="44" fillId="0" borderId="12" applyNumberFormat="0">
      <alignment horizontal="left" vertical="center"/>
    </xf>
    <xf numFmtId="0" fontId="13" fillId="22" borderId="0" applyNumberFormat="0" applyBorder="0" applyAlignment="0" applyProtection="0"/>
    <xf numFmtId="0" fontId="24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5" fillId="0" borderId="0" applyNumberFormat="0" applyFill="0" applyBorder="0" applyAlignment="0" applyProtection="0">
      <protection locked="0"/>
    </xf>
    <xf numFmtId="0" fontId="24" fillId="0" borderId="0"/>
    <xf numFmtId="0" fontId="4" fillId="23" borderId="13" applyNumberFormat="0" applyFont="0" applyAlignment="0" applyProtection="0"/>
    <xf numFmtId="171" fontId="46" fillId="0" borderId="0">
      <alignment horizontal="left"/>
    </xf>
    <xf numFmtId="3" fontId="47" fillId="0" borderId="0">
      <alignment vertical="top"/>
    </xf>
    <xf numFmtId="0" fontId="19" fillId="20" borderId="14" applyNumberFormat="0" applyAlignment="0" applyProtection="0"/>
    <xf numFmtId="0" fontId="28" fillId="0" borderId="15">
      <alignment horizontal="center" vertical="center" wrapText="1"/>
    </xf>
    <xf numFmtId="0" fontId="48" fillId="0" borderId="0"/>
    <xf numFmtId="49" fontId="28" fillId="0" borderId="4">
      <alignment horizontal="center" vertical="center" shrinkToFit="1"/>
    </xf>
    <xf numFmtId="0" fontId="28" fillId="0" borderId="16">
      <alignment horizontal="center" vertical="center" shrinkToFit="1"/>
    </xf>
    <xf numFmtId="172" fontId="49" fillId="0" borderId="0"/>
    <xf numFmtId="0" fontId="28" fillId="0" borderId="4">
      <alignment horizontal="left" vertical="center" wrapText="1" indent="1"/>
    </xf>
    <xf numFmtId="0" fontId="30" fillId="0" borderId="0"/>
    <xf numFmtId="0" fontId="39" fillId="24" borderId="0">
      <alignment horizontal="left"/>
    </xf>
    <xf numFmtId="0" fontId="50" fillId="25" borderId="0"/>
    <xf numFmtId="0" fontId="23" fillId="0" borderId="0"/>
    <xf numFmtId="0" fontId="51" fillId="0" borderId="17">
      <alignment horizontal="left"/>
    </xf>
    <xf numFmtId="0" fontId="12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39" fillId="0" borderId="0"/>
    <xf numFmtId="0" fontId="52" fillId="26" borderId="18">
      <alignment vertical="center"/>
    </xf>
    <xf numFmtId="171" fontId="46" fillId="0" borderId="0">
      <alignment horizontal="left"/>
    </xf>
    <xf numFmtId="0" fontId="35" fillId="0" borderId="19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/>
  </cellStyleXfs>
  <cellXfs count="81">
    <xf numFmtId="0" fontId="0" fillId="0" borderId="0" xfId="0"/>
    <xf numFmtId="0" fontId="3" fillId="0" borderId="0" xfId="0" applyFont="1"/>
    <xf numFmtId="49" fontId="24" fillId="0" borderId="0" xfId="111" applyNumberFormat="1" applyAlignment="1" applyProtection="1">
      <alignment horizontal="left" vertical="center"/>
      <protection locked="0"/>
    </xf>
    <xf numFmtId="49" fontId="24" fillId="27" borderId="0" xfId="111" applyNumberFormat="1" applyFill="1" applyAlignment="1" applyProtection="1">
      <alignment horizontal="left" vertical="center"/>
      <protection locked="0"/>
    </xf>
    <xf numFmtId="0" fontId="3" fillId="27" borderId="0" xfId="0" applyFont="1" applyFill="1"/>
    <xf numFmtId="0" fontId="54" fillId="27" borderId="0" xfId="125" applyFont="1" applyFill="1" applyBorder="1"/>
    <xf numFmtId="0" fontId="24" fillId="27" borderId="0" xfId="111" applyFill="1" applyProtection="1">
      <protection locked="0"/>
    </xf>
    <xf numFmtId="0" fontId="24" fillId="27" borderId="0" xfId="111" applyFill="1" applyAlignment="1" applyProtection="1">
      <alignment horizontal="center"/>
      <protection locked="0"/>
    </xf>
    <xf numFmtId="0" fontId="24" fillId="27" borderId="0" xfId="111" applyFill="1" applyAlignment="1" applyProtection="1">
      <alignment horizontal="center" vertical="center"/>
      <protection locked="0"/>
    </xf>
    <xf numFmtId="49" fontId="24" fillId="27" borderId="0" xfId="111" applyNumberFormat="1" applyFill="1" applyAlignment="1" applyProtection="1">
      <alignment horizontal="left"/>
      <protection locked="0"/>
    </xf>
    <xf numFmtId="0" fontId="3" fillId="27" borderId="0" xfId="0" applyFont="1" applyFill="1" applyBorder="1"/>
    <xf numFmtId="3" fontId="2" fillId="27" borderId="0" xfId="0" applyNumberFormat="1" applyFont="1" applyFill="1" applyBorder="1" applyAlignment="1">
      <alignment horizontal="right" vertical="center"/>
    </xf>
    <xf numFmtId="0" fontId="0" fillId="27" borderId="0" xfId="0" applyFill="1" applyBorder="1"/>
    <xf numFmtId="0" fontId="0" fillId="27" borderId="0" xfId="0" applyFill="1"/>
    <xf numFmtId="0" fontId="0" fillId="27" borderId="0" xfId="0" applyFill="1" applyAlignment="1">
      <alignment horizontal="center"/>
    </xf>
    <xf numFmtId="0" fontId="0" fillId="27" borderId="0" xfId="0" applyFill="1" applyAlignment="1">
      <alignment horizontal="left"/>
    </xf>
    <xf numFmtId="0" fontId="55" fillId="27" borderId="0" xfId="0" applyFont="1" applyFill="1"/>
    <xf numFmtId="0" fontId="3" fillId="27" borderId="0" xfId="0" applyFont="1" applyFill="1" applyAlignment="1">
      <alignment horizontal="left"/>
    </xf>
    <xf numFmtId="1" fontId="55" fillId="27" borderId="0" xfId="0" applyNumberFormat="1" applyFont="1" applyFill="1" applyAlignment="1">
      <alignment horizontal="center"/>
    </xf>
    <xf numFmtId="2" fontId="3" fillId="27" borderId="0" xfId="0" applyNumberFormat="1" applyFont="1" applyFill="1" applyAlignment="1">
      <alignment horizontal="center"/>
    </xf>
    <xf numFmtId="0" fontId="3" fillId="0" borderId="4" xfId="125" applyFont="1" applyBorder="1" applyAlignment="1">
      <alignment vertical="top" wrapText="1"/>
    </xf>
    <xf numFmtId="0" fontId="3" fillId="0" borderId="4" xfId="125" applyNumberFormat="1" applyFont="1" applyFill="1" applyBorder="1" applyAlignment="1">
      <alignment vertical="center" wrapText="1"/>
    </xf>
    <xf numFmtId="49" fontId="3" fillId="0" borderId="4" xfId="125" applyNumberFormat="1" applyFont="1" applyBorder="1" applyAlignment="1">
      <alignment horizontal="center" vertical="top"/>
    </xf>
    <xf numFmtId="0" fontId="3" fillId="0" borderId="4" xfId="125" applyFont="1" applyBorder="1" applyAlignment="1">
      <alignment horizontal="center" vertical="top" wrapText="1"/>
    </xf>
    <xf numFmtId="3" fontId="3" fillId="28" borderId="4" xfId="0" applyNumberFormat="1" applyFont="1" applyFill="1" applyBorder="1" applyAlignment="1">
      <alignment vertical="center" wrapText="1"/>
    </xf>
    <xf numFmtId="0" fontId="3" fillId="0" borderId="4" xfId="125" applyFont="1" applyFill="1" applyBorder="1" applyAlignment="1">
      <alignment vertical="top" wrapText="1"/>
    </xf>
    <xf numFmtId="0" fontId="3" fillId="0" borderId="4" xfId="125" applyFont="1" applyFill="1" applyBorder="1" applyAlignment="1">
      <alignment horizontal="center" vertical="top" wrapText="1"/>
    </xf>
    <xf numFmtId="1" fontId="3" fillId="0" borderId="4" xfId="125" applyNumberFormat="1" applyFont="1" applyFill="1" applyBorder="1" applyAlignment="1">
      <alignment horizontal="center" vertical="center"/>
    </xf>
    <xf numFmtId="0" fontId="3" fillId="0" borderId="20" xfId="125" applyNumberFormat="1" applyFont="1" applyFill="1" applyBorder="1" applyAlignment="1">
      <alignment vertical="center"/>
    </xf>
    <xf numFmtId="0" fontId="3" fillId="0" borderId="4" xfId="125" applyNumberFormat="1" applyFont="1" applyFill="1" applyBorder="1" applyAlignment="1" applyProtection="1">
      <alignment vertical="center" wrapText="1"/>
    </xf>
    <xf numFmtId="49" fontId="3" fillId="27" borderId="21" xfId="0" applyNumberFormat="1" applyFont="1" applyFill="1" applyBorder="1" applyAlignment="1">
      <alignment horizontal="center" vertical="center"/>
    </xf>
    <xf numFmtId="0" fontId="55" fillId="0" borderId="4" xfId="125" applyFont="1" applyBorder="1" applyAlignment="1">
      <alignment vertical="top" wrapText="1"/>
    </xf>
    <xf numFmtId="0" fontId="55" fillId="0" borderId="4" xfId="125" applyFont="1" applyFill="1" applyBorder="1" applyAlignment="1">
      <alignment vertical="top" wrapText="1"/>
    </xf>
    <xf numFmtId="1" fontId="3" fillId="27" borderId="4" xfId="0" applyNumberFormat="1" applyFont="1" applyFill="1" applyBorder="1" applyAlignment="1">
      <alignment horizontal="center" vertical="center"/>
    </xf>
    <xf numFmtId="4" fontId="3" fillId="27" borderId="2" xfId="0" applyNumberFormat="1" applyFont="1" applyFill="1" applyBorder="1" applyAlignment="1">
      <alignment horizontal="right" vertical="center"/>
    </xf>
    <xf numFmtId="1" fontId="3" fillId="27" borderId="22" xfId="0" applyNumberFormat="1" applyFont="1" applyFill="1" applyBorder="1" applyAlignment="1">
      <alignment horizontal="center" vertical="center"/>
    </xf>
    <xf numFmtId="4" fontId="3" fillId="29" borderId="23" xfId="125" applyNumberFormat="1" applyFont="1" applyFill="1" applyBorder="1" applyAlignment="1">
      <alignment horizontal="center" vertical="center"/>
    </xf>
    <xf numFmtId="4" fontId="3" fillId="29" borderId="4" xfId="125" applyNumberFormat="1" applyFont="1" applyFill="1" applyBorder="1" applyAlignment="1">
      <alignment horizontal="center" vertical="center"/>
    </xf>
    <xf numFmtId="4" fontId="3" fillId="29" borderId="24" xfId="125" applyNumberFormat="1" applyFont="1" applyFill="1" applyBorder="1" applyAlignment="1">
      <alignment horizontal="center" vertical="center"/>
    </xf>
    <xf numFmtId="3" fontId="3" fillId="27" borderId="22" xfId="0" applyNumberFormat="1" applyFont="1" applyFill="1" applyBorder="1" applyAlignment="1">
      <alignment horizontal="right" vertical="center"/>
    </xf>
    <xf numFmtId="3" fontId="3" fillId="27" borderId="4" xfId="0" applyNumberFormat="1" applyFont="1" applyFill="1" applyBorder="1" applyAlignment="1">
      <alignment horizontal="right" vertical="center"/>
    </xf>
    <xf numFmtId="2" fontId="3" fillId="26" borderId="18" xfId="0" applyNumberFormat="1" applyFont="1" applyFill="1" applyBorder="1" applyAlignment="1">
      <alignment horizontal="center" vertical="center"/>
    </xf>
    <xf numFmtId="164" fontId="3" fillId="26" borderId="18" xfId="0" applyNumberFormat="1" applyFont="1" applyFill="1" applyBorder="1" applyAlignment="1">
      <alignment vertical="top"/>
    </xf>
    <xf numFmtId="164" fontId="55" fillId="26" borderId="25" xfId="0" applyNumberFormat="1" applyFont="1" applyFill="1" applyBorder="1" applyAlignment="1">
      <alignment vertical="top"/>
    </xf>
    <xf numFmtId="49" fontId="3" fillId="27" borderId="21" xfId="0" applyNumberFormat="1" applyFont="1" applyFill="1" applyBorder="1" applyAlignment="1">
      <alignment horizontal="center" vertical="center" wrapText="1"/>
    </xf>
    <xf numFmtId="1" fontId="3" fillId="0" borderId="26" xfId="125" applyNumberFormat="1" applyFont="1" applyBorder="1" applyAlignment="1">
      <alignment horizontal="center" vertical="center"/>
    </xf>
    <xf numFmtId="1" fontId="3" fillId="0" borderId="27" xfId="125" applyNumberFormat="1" applyFont="1" applyBorder="1" applyAlignment="1">
      <alignment horizontal="center" vertical="center"/>
    </xf>
    <xf numFmtId="0" fontId="3" fillId="0" borderId="28" xfId="125" applyFont="1" applyBorder="1" applyAlignment="1">
      <alignment horizontal="left" vertical="center"/>
    </xf>
    <xf numFmtId="2" fontId="3" fillId="0" borderId="28" xfId="125" applyNumberFormat="1" applyFont="1" applyFill="1" applyBorder="1" applyAlignment="1">
      <alignment horizontal="center" vertical="center"/>
    </xf>
    <xf numFmtId="4" fontId="3" fillId="0" borderId="28" xfId="125" applyNumberFormat="1" applyFont="1" applyBorder="1" applyAlignment="1">
      <alignment horizontal="center" vertical="center"/>
    </xf>
    <xf numFmtId="4" fontId="3" fillId="0" borderId="29" xfId="125" applyNumberFormat="1" applyFont="1" applyBorder="1" applyAlignment="1">
      <alignment horizontal="center" vertical="center"/>
    </xf>
    <xf numFmtId="1" fontId="3" fillId="29" borderId="30" xfId="125" applyNumberFormat="1" applyFont="1" applyFill="1" applyBorder="1" applyAlignment="1">
      <alignment horizontal="center" vertical="center"/>
    </xf>
    <xf numFmtId="1" fontId="3" fillId="29" borderId="31" xfId="125" applyNumberFormat="1" applyFont="1" applyFill="1" applyBorder="1" applyAlignment="1">
      <alignment horizontal="center" vertical="center"/>
    </xf>
    <xf numFmtId="0" fontId="55" fillId="29" borderId="23" xfId="125" applyFont="1" applyFill="1" applyBorder="1" applyAlignment="1">
      <alignment horizontal="left" vertical="center"/>
    </xf>
    <xf numFmtId="2" fontId="3" fillId="29" borderId="23" xfId="125" applyNumberFormat="1" applyFont="1" applyFill="1" applyBorder="1" applyAlignment="1">
      <alignment horizontal="center" vertical="center"/>
    </xf>
    <xf numFmtId="4" fontId="3" fillId="29" borderId="32" xfId="125" applyNumberFormat="1" applyFont="1" applyFill="1" applyBorder="1" applyAlignment="1">
      <alignment horizontal="center" vertical="center"/>
    </xf>
    <xf numFmtId="49" fontId="3" fillId="27" borderId="16" xfId="0" applyNumberFormat="1" applyFont="1" applyFill="1" applyBorder="1" applyAlignment="1">
      <alignment horizontal="center" vertical="center"/>
    </xf>
    <xf numFmtId="49" fontId="3" fillId="0" borderId="20" xfId="125" applyNumberFormat="1" applyFont="1" applyFill="1" applyBorder="1" applyAlignment="1">
      <alignment horizontal="center" vertical="center"/>
    </xf>
    <xf numFmtId="1" fontId="3" fillId="29" borderId="23" xfId="125" applyNumberFormat="1" applyFont="1" applyFill="1" applyBorder="1" applyAlignment="1">
      <alignment horizontal="center" vertical="center"/>
    </xf>
    <xf numFmtId="0" fontId="3" fillId="27" borderId="4" xfId="0" applyFont="1" applyFill="1" applyBorder="1" applyAlignment="1">
      <alignment vertical="top" wrapText="1"/>
    </xf>
    <xf numFmtId="0" fontId="3" fillId="27" borderId="4" xfId="0" applyFont="1" applyFill="1" applyBorder="1" applyAlignment="1">
      <alignment horizontal="center" vertical="top" wrapText="1"/>
    </xf>
    <xf numFmtId="0" fontId="3" fillId="27" borderId="4" xfId="0" applyFont="1" applyFill="1" applyBorder="1" applyAlignment="1">
      <alignment horizontal="left" vertical="center"/>
    </xf>
    <xf numFmtId="0" fontId="3" fillId="26" borderId="33" xfId="0" applyFont="1" applyFill="1" applyBorder="1" applyAlignment="1">
      <alignment horizontal="center" vertical="top"/>
    </xf>
    <xf numFmtId="0" fontId="3" fillId="26" borderId="18" xfId="0" applyFont="1" applyFill="1" applyBorder="1" applyAlignment="1">
      <alignment horizontal="center" vertical="top"/>
    </xf>
    <xf numFmtId="0" fontId="55" fillId="26" borderId="18" xfId="0" applyFont="1" applyFill="1" applyBorder="1" applyAlignment="1">
      <alignment vertical="top" wrapText="1"/>
    </xf>
    <xf numFmtId="2" fontId="3" fillId="26" borderId="18" xfId="0" applyNumberFormat="1" applyFont="1" applyFill="1" applyBorder="1" applyAlignment="1">
      <alignment horizontal="center" vertical="top"/>
    </xf>
    <xf numFmtId="0" fontId="3" fillId="27" borderId="16" xfId="0" applyNumberFormat="1" applyFont="1" applyFill="1" applyBorder="1" applyAlignment="1">
      <alignment horizontal="center" vertical="center"/>
    </xf>
    <xf numFmtId="0" fontId="3" fillId="28" borderId="4" xfId="0" applyNumberFormat="1" applyFont="1" applyFill="1" applyBorder="1" applyAlignment="1">
      <alignment vertical="center" wrapText="1"/>
    </xf>
    <xf numFmtId="0" fontId="1" fillId="0" borderId="4" xfId="125" applyFont="1" applyFill="1" applyBorder="1" applyAlignment="1">
      <alignment vertical="top" wrapText="1"/>
    </xf>
    <xf numFmtId="49" fontId="1" fillId="27" borderId="21" xfId="0" applyNumberFormat="1" applyFont="1" applyFill="1" applyBorder="1" applyAlignment="1">
      <alignment horizontal="center" vertical="center"/>
    </xf>
    <xf numFmtId="49" fontId="1" fillId="27" borderId="21" xfId="0" applyNumberFormat="1" applyFont="1" applyFill="1" applyBorder="1" applyAlignment="1">
      <alignment horizontal="center" vertical="center" wrapText="1"/>
    </xf>
    <xf numFmtId="0" fontId="1" fillId="0" borderId="4" xfId="125" applyFont="1" applyBorder="1" applyAlignment="1">
      <alignment vertical="top" wrapText="1"/>
    </xf>
    <xf numFmtId="49" fontId="1" fillId="0" borderId="4" xfId="125" applyNumberFormat="1" applyFont="1" applyBorder="1" applyAlignment="1">
      <alignment horizontal="center" vertical="top"/>
    </xf>
    <xf numFmtId="1" fontId="1" fillId="27" borderId="4" xfId="0" applyNumberFormat="1" applyFont="1" applyFill="1" applyBorder="1" applyAlignment="1">
      <alignment horizontal="center" vertical="center"/>
    </xf>
    <xf numFmtId="0" fontId="1" fillId="0" borderId="4" xfId="125" applyNumberFormat="1" applyFont="1" applyFill="1" applyBorder="1" applyAlignment="1">
      <alignment horizontal="center" vertical="center" wrapText="1"/>
    </xf>
    <xf numFmtId="49" fontId="56" fillId="0" borderId="0" xfId="111" applyNumberFormat="1" applyFont="1" applyAlignment="1" applyProtection="1">
      <alignment horizontal="left" vertical="center"/>
      <protection locked="0"/>
    </xf>
    <xf numFmtId="0" fontId="53" fillId="27" borderId="0" xfId="0" applyFont="1" applyFill="1" applyAlignment="1">
      <alignment horizontal="left" vertical="center" wrapText="1"/>
    </xf>
    <xf numFmtId="0" fontId="0" fillId="27" borderId="0" xfId="0" applyFill="1" applyAlignment="1">
      <alignment horizontal="left" vertical="center" wrapText="1"/>
    </xf>
    <xf numFmtId="0" fontId="22" fillId="26" borderId="33" xfId="125" applyFont="1" applyFill="1" applyBorder="1" applyAlignment="1">
      <alignment horizontal="left" vertical="center"/>
    </xf>
    <xf numFmtId="0" fontId="22" fillId="26" borderId="18" xfId="125" applyFont="1" applyFill="1" applyBorder="1" applyAlignment="1">
      <alignment horizontal="left" vertical="center"/>
    </xf>
    <xf numFmtId="0" fontId="22" fillId="26" borderId="34" xfId="125" applyFont="1" applyFill="1" applyBorder="1" applyAlignment="1">
      <alignment horizontal="left" vertical="center"/>
    </xf>
  </cellXfs>
  <cellStyles count="137">
    <cellStyle name="_02 Výkaz výměr BS" xfId="1"/>
    <cellStyle name="_02 Výkaz výměr EPS" xfId="2"/>
    <cellStyle name="_07-Výkaz výměr" xfId="3"/>
    <cellStyle name="_1124-2010, Otnice 5_2_2_ČOV_VV, holá cena 15.2.2010" xfId="4"/>
    <cellStyle name="_704-2008, Jesenice, holá cena, 14.2.2008" xfId="5"/>
    <cellStyle name="_851-2008, Rakovník, Provozní soubory, holá cena 10.12.2008" xfId="6"/>
    <cellStyle name="_C.1.10.1 Rozpočet EPS" xfId="7"/>
    <cellStyle name="_C.1.10.2 Rozpočet BS" xfId="8"/>
    <cellStyle name="_C.1.3 Rozpočet ZTI" xfId="9"/>
    <cellStyle name="_C.1.4 Rozpočet ÚT" xfId="10"/>
    <cellStyle name="_C.1.5 Rozpočet VZT" xfId="11"/>
    <cellStyle name="_C.1.6 Rozpočet CHL" xfId="12"/>
    <cellStyle name="_C.1.7 Rozpočet MaR" xfId="13"/>
    <cellStyle name="_C.1.7_vykazv_MaR" xfId="14"/>
    <cellStyle name="_C.1.8 Rozpočet SILNO" xfId="15"/>
    <cellStyle name="_C.4 Rozpočet Přípojka elektro" xfId="16"/>
    <cellStyle name="_C4_04_Vřkaz vřmýr" xfId="17"/>
    <cellStyle name="_EL-výkaz-ceny Záběhlická" xfId="18"/>
    <cellStyle name="_export_KROS" xfId="19"/>
    <cellStyle name="_export_KROS_Výkaz výměr strojní Mladkov - strojní" xfId="20"/>
    <cellStyle name="_PS 01 Rozpočet - stl. vzduch technický" xfId="21"/>
    <cellStyle name="_PS 01 Rozpočet - stolový výtah" xfId="22"/>
    <cellStyle name="_PS 01 Rozpočet - vysavač" xfId="23"/>
    <cellStyle name="_PS 01 Rozpočet -jeřáb" xfId="24"/>
    <cellStyle name="_Rozpočet_Buštěhrad" xfId="25"/>
    <cellStyle name="_SO_PS_Louny_VV, holá cena 1.7.2008" xfId="26"/>
    <cellStyle name="_SO-01-00_SLP_SPECIFIKACE MATERIÁLU" xfId="27"/>
    <cellStyle name="_SO-02-00_SLP_SPECIFIKACE MATERIÁLU" xfId="28"/>
    <cellStyle name="_SO-0307_SLP_SPEC  MATERIÁLU" xfId="29"/>
    <cellStyle name="_Třebotov, rozpočet technologie, holá cena 4.10.2008" xfId="30"/>
    <cellStyle name="_Výkaz výměr - simulátory, stlačený vzduch" xfId="31"/>
    <cellStyle name="_Výkaz výměr - stolový výtah" xfId="32"/>
    <cellStyle name="_Výkaz výměr - vysavač" xfId="33"/>
    <cellStyle name="_Výkaz výměr -jeřáb" xfId="34"/>
    <cellStyle name="_Výkaz výměr_Chlazení" xfId="35"/>
    <cellStyle name="_Výkaz výměr_Silnoproud" xfId="36"/>
    <cellStyle name="_Výkaz výměr_Slaboproud" xfId="37"/>
    <cellStyle name="_Výkaz výměr_UT" xfId="38"/>
    <cellStyle name="_Výkaz výměr_VZT" xfId="39"/>
    <cellStyle name="_Výkaz výměr-Medicinský vzduch" xfId="40"/>
    <cellStyle name="_ZTI" xfId="41"/>
    <cellStyle name="20% - Accent1" xfId="42"/>
    <cellStyle name="20% - Accent2" xfId="43"/>
    <cellStyle name="20% - Accent3" xfId="44"/>
    <cellStyle name="20% - Accent4" xfId="45"/>
    <cellStyle name="20% - Accent5" xfId="46"/>
    <cellStyle name="20% - Accent6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Accent1" xfId="60"/>
    <cellStyle name="Accent2" xfId="61"/>
    <cellStyle name="Accent3" xfId="62"/>
    <cellStyle name="Accent4" xfId="63"/>
    <cellStyle name="Accent5" xfId="64"/>
    <cellStyle name="Accent6" xfId="65"/>
    <cellStyle name="Bad" xfId="66"/>
    <cellStyle name="blokcen" xfId="67"/>
    <cellStyle name="Calculation" xfId="68"/>
    <cellStyle name="celk.hmot." xfId="69"/>
    <cellStyle name="Comma [0]_Sheet1" xfId="70"/>
    <cellStyle name="Comma_Sheet1" xfId="71"/>
    <cellStyle name="Currency [0]_Analogové přístroje Euroset 8xx" xfId="72"/>
    <cellStyle name="Currency_Analogové přístroje Euroset 8xx" xfId="73"/>
    <cellStyle name="čárky [0]_cluster1" xfId="74"/>
    <cellStyle name="Dezimal [0]_Tabelle1" xfId="75"/>
    <cellStyle name="Dezimal_Tabelle1" xfId="76"/>
    <cellStyle name="dodávka" xfId="77"/>
    <cellStyle name="Explanatory Text" xfId="78"/>
    <cellStyle name="Firma" xfId="79"/>
    <cellStyle name="Flag" xfId="80"/>
    <cellStyle name="Followed Hyperlink" xfId="81"/>
    <cellStyle name="Good" xfId="82"/>
    <cellStyle name="Heading 1" xfId="83"/>
    <cellStyle name="Heading 2" xfId="84"/>
    <cellStyle name="Heading 3" xfId="85"/>
    <cellStyle name="Heading 4" xfId="86"/>
    <cellStyle name="Heading2" xfId="87"/>
    <cellStyle name="Heading3" xfId="88"/>
    <cellStyle name="hlavička 1" xfId="89"/>
    <cellStyle name="hlavička 2" xfId="90"/>
    <cellStyle name="hlavička 3" xfId="91"/>
    <cellStyle name="Hlavní nadpis" xfId="92"/>
    <cellStyle name="Horizontal" xfId="93"/>
    <cellStyle name="Hyperlink" xfId="94"/>
    <cellStyle name="Check Cell" xfId="95"/>
    <cellStyle name="Input" xfId="96"/>
    <cellStyle name="jedn.hmot." xfId="97"/>
    <cellStyle name="jednotk.cena" xfId="98"/>
    <cellStyle name="jednotka" xfId="99"/>
    <cellStyle name="lehký dolní okraj" xfId="100"/>
    <cellStyle name="Linked Cell" xfId="101"/>
    <cellStyle name="množství" xfId="102"/>
    <cellStyle name="montáž" xfId="103"/>
    <cellStyle name="nadpis" xfId="104"/>
    <cellStyle name="Neutral" xfId="105"/>
    <cellStyle name="normal" xfId="106"/>
    <cellStyle name="normální" xfId="0" builtinId="0"/>
    <cellStyle name="normální 2" xfId="107"/>
    <cellStyle name="normální 3" xfId="108"/>
    <cellStyle name="normální 4" xfId="109"/>
    <cellStyle name="normální 5" xfId="110"/>
    <cellStyle name="normální_Šternberk_soupis prací 01_09_08" xfId="111"/>
    <cellStyle name="Note" xfId="112"/>
    <cellStyle name="Option" xfId="113"/>
    <cellStyle name="OptionHeading" xfId="114"/>
    <cellStyle name="Output" xfId="115"/>
    <cellStyle name="Podhlavička" xfId="116"/>
    <cellStyle name="Podnadpis" xfId="117"/>
    <cellStyle name="položka" xfId="118"/>
    <cellStyle name="poř.číslo" xfId="119"/>
    <cellStyle name="Price" xfId="120"/>
    <cellStyle name="předmět" xfId="121"/>
    <cellStyle name="Standard_aktuell" xfId="122"/>
    <cellStyle name="Stín+tučně" xfId="123"/>
    <cellStyle name="Stín+tučně+velké písmo" xfId="124"/>
    <cellStyle name="Styl 1" xfId="125"/>
    <cellStyle name="Styl 2" xfId="126"/>
    <cellStyle name="Title" xfId="127"/>
    <cellStyle name="Total" xfId="128"/>
    <cellStyle name="Tučně" xfId="129"/>
    <cellStyle name="TYP ŘÁDKU_2" xfId="130"/>
    <cellStyle name="Unit" xfId="131"/>
    <cellStyle name="Vertical" xfId="132"/>
    <cellStyle name="Währung [0]_Tabelle1" xfId="133"/>
    <cellStyle name="Währung_Tabelle1" xfId="134"/>
    <cellStyle name="Warning Text" xfId="135"/>
    <cellStyle name="základní" xfId="1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Covcb-o1\Propo&#269;ty\Propo&#269;et%20n&#225;klad&#367;%20-%20tend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Specifikace-p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CAD%20dokumenty\&#268;OV_Petrovice\Texty\Petrovice%20p&#345;&#237;lohy\&#268;OV%20stavebn&#237;%20&#269;&#225;st_polo&#382;kov&#253;%20rozpo&#269;et%20zm&#283;n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li&#269;ka\Zad&#225;vac&#237;%20dokumentace\SO%20004.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li&#269;ka\Zad&#225;vac&#237;%20dokumentace\SO%20004.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0-2\1152-2010,%20Letohrad,%20&#268;OV%20pro%20VCES\Zad&#225;n&#237;\Podklady\Stavebn&#237;%20-%20VAKStav\&#269;ov%20mladkov%20rozpo&#269;e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KVIZICE\GAJDA\NABIDKY\CEDOK_VN\NAB_CED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52\Typy_a_vzory\Tlachova\RATISKOVICE_ROZPOCET_NABID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_pc\Disk%20D%20(D)\Documents%20and%20Settings\Luk&#225;&#353;\Plocha\Rozpo&#269;ty%202009\&#381;amberk\Nab&#237;dkov&#253;%20se&#353;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003\kosuk%20roman\Dokumenty\Rozpo&#269;ty,%20nab&#237;dky\Rozpo&#269;ty%202009\&#381;amberk\Nab&#237;dkov&#253;%20se&#353;i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1\1303-2011,%20K&#345;enovice%20&#268;OV\Rozpo&#269;ty\1303-2010,%20K&#345;enovice,%20PS%20101,%20102,%20hol&#225;%20cena,%2010.1.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ZIVATEL\Dokumenty\Sout&#283;&#382;\&#352;atavsko\SSZ%20OM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3\1376-2011,%20Kon&#225;rovice,%20&#268;OV%20a%20&#268;S%20pro%20GEOSAN%20GROUP\Subdod&#225;vky\Conel\Conel_SO%20180.1%20p&#345;&#237;loha%20rozpo&#269;tu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3\1376-2011,%20Kon&#225;rovice,%20&#268;OV%20a%20&#268;S%20pro%20GEOSAN%20GROUP\Rozpo&#269;ty\1376-2011,%20Kon&#225;rovice%20&#268;OV%20a%20&#268;S,%20hol&#225;%20cena,%2018.4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1\1308-2011,%20Kun&#237;n,%20&#268;OV%20L%20a%20P%20pro%20COMMODUM\Rozpo&#269;ty\1308-2010,%20Kun&#237;n%20L%20a%20P,%20Hol&#225;%20cena,%2017.1.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. STAVEBNÍ"/>
      <sheetName val="B. STROJNÍ"/>
      <sheetName val="C. ELEKTRO"/>
      <sheetName val="D. ASŘTP"/>
      <sheetName val="E. OSTATNÍ"/>
      <sheetName val="F. PRÁCE V ČASOVÉ MZDĚ"/>
      <sheetName val="G. SOUHRN"/>
      <sheetName val="B_ STROJ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pecifikace"/>
      <sheetName val="Rozpočet"/>
      <sheetName val="Výkaz výměr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ČOV-stavební část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004</v>
          </cell>
          <cell r="C5" t="str">
            <v>Lokalita - ul. Družstevní</v>
          </cell>
        </row>
        <row r="7">
          <cell r="C7" t="str">
            <v>Rozvoj a rekonstrukce kanalizační sítě Polička</v>
          </cell>
        </row>
      </sheetData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004</v>
          </cell>
          <cell r="C5" t="str">
            <v>Lokalita - ul. Družstevní</v>
          </cell>
        </row>
      </sheetData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O 05"/>
      <sheetName val="SO 05.1"/>
      <sheetName val="SO 05.2"/>
      <sheetName val="SO 05.3"/>
      <sheetName val="SO 05.4"/>
      <sheetName val="ČS 1"/>
      <sheetName val="ČS 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CS"/>
    </sheetNames>
    <sheetDataSet>
      <sheetData sheetId="0">
        <row r="16">
          <cell r="J16">
            <v>1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Obsah"/>
      <sheetName val="Celkem"/>
      <sheetName val="Ostatni naklady"/>
      <sheetName val="C50_S"/>
      <sheetName val="SO 0100"/>
      <sheetName val="SO 0200"/>
      <sheetName val="SO 0300"/>
      <sheetName val="SO 0400"/>
      <sheetName val="SO 0510"/>
      <sheetName val="SO 0520"/>
      <sheetName val="SO 0600"/>
      <sheetName val="SO 0700"/>
      <sheetName val="SO 0800"/>
      <sheetName val="SO 0900"/>
      <sheetName val="SO 1000"/>
      <sheetName val="SO1100 VO"/>
      <sheetName val="SO 1200"/>
      <sheetName val="Souhrn PS_T"/>
      <sheetName val="PS - 02"/>
      <sheetName val="PS - 03"/>
      <sheetName val="PS - 04"/>
      <sheetName val="PS - 05_1"/>
      <sheetName val="PS - 05_2"/>
      <sheetName val="PS - 06"/>
      <sheetName val="PS - 07"/>
      <sheetName val="PS - 08"/>
      <sheetName val="C50_E"/>
      <sheetName val="PS09 PRS"/>
      <sheetName val="PS10 MaR"/>
      <sheetName val="PS11 ASŘTP"/>
      <sheetName val="PS12 TRAFOSTANICE"/>
    </sheetNames>
    <sheetDataSet>
      <sheetData sheetId="0"/>
      <sheetData sheetId="1"/>
      <sheetData sheetId="2">
        <row r="5">
          <cell r="K5">
            <v>30</v>
          </cell>
          <cell r="M5">
            <v>0.92419709246820902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SO 01"/>
      <sheetName val="SO 02"/>
      <sheetName val="SO 02 ZTI"/>
      <sheetName val="SO 02 ÚV"/>
      <sheetName val="SO 02 EL"/>
      <sheetName val="SO 02 SR"/>
      <sheetName val="SO 02 HR"/>
      <sheetName val="SO 02 VDT"/>
      <sheetName val="SO 02 PLYN"/>
      <sheetName val="SO 05"/>
      <sheetName val="SO 06"/>
      <sheetName val="SO 07"/>
      <sheetName val="SO 10"/>
      <sheetName val="PS 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SO 01"/>
      <sheetName val="SO 02"/>
      <sheetName val="SO 02 ZTI"/>
      <sheetName val="SO 02 ÚV"/>
      <sheetName val="SO 02 EL"/>
      <sheetName val="SO 02 SR"/>
      <sheetName val="SO 02 HR"/>
      <sheetName val="SO 02 VDT"/>
      <sheetName val="SO 02 PLYN"/>
      <sheetName val="SO 05"/>
      <sheetName val="SO 06"/>
      <sheetName val="SO 07"/>
      <sheetName val="SO 10"/>
      <sheetName val="PS 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S 101"/>
      <sheetName val="PS 102"/>
      <sheetName val="Souhrn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S 01"/>
      <sheetName val="PS 02"/>
      <sheetName val="PS 03"/>
      <sheetName val="PS 04"/>
      <sheetName val="PS05-06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rozpocty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L ČOV"/>
      <sheetName val="REK ČOV"/>
      <sheetName val="POL ČOV PS 10"/>
      <sheetName val="KL DATA"/>
      <sheetName val="REK DATA"/>
      <sheetName val="SUMA SO 180.1 DATA"/>
      <sheetName val="SO 180.1 DATA, REK"/>
      <sheetName val="SO 180.1, ROZ DATA"/>
      <sheetName val="Souhrn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tavba"/>
      <sheetName val="Objekty"/>
      <sheetName val="Rekapitulace"/>
      <sheetName val="PS"/>
      <sheetName val="PS 01, Kunín L, pomocný"/>
      <sheetName val="PS 02, Kunín P, pomocný"/>
      <sheetName val="Souhrn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6"/>
  <sheetViews>
    <sheetView topLeftCell="A25" workbookViewId="0">
      <selection activeCell="A73" sqref="A73"/>
    </sheetView>
  </sheetViews>
  <sheetFormatPr defaultColWidth="9.109375" defaultRowHeight="13.2"/>
  <cols>
    <col min="1" max="1" width="7" style="18" customWidth="1"/>
    <col min="2" max="2" width="8.6640625" style="18" customWidth="1"/>
    <col min="3" max="3" width="63.5546875" style="4" customWidth="1"/>
    <col min="4" max="5" width="9" style="19" customWidth="1"/>
    <col min="6" max="6" width="19.6640625" style="19" customWidth="1"/>
    <col min="7" max="7" width="11.5546875" style="17" customWidth="1"/>
    <col min="8" max="8" width="12.109375" style="4" customWidth="1"/>
    <col min="9" max="9" width="9.5546875" style="4" customWidth="1"/>
    <col min="10" max="16384" width="9.109375" style="4"/>
  </cols>
  <sheetData>
    <row r="1" spans="1:9" ht="21">
      <c r="A1" s="2" t="s">
        <v>16</v>
      </c>
      <c r="B1" s="75" t="s">
        <v>134</v>
      </c>
      <c r="C1" s="75"/>
      <c r="D1" s="75"/>
      <c r="E1" s="75"/>
      <c r="F1" s="75"/>
      <c r="G1" s="75"/>
      <c r="H1" s="75"/>
    </row>
    <row r="2" spans="1:9" ht="15">
      <c r="A2" s="3" t="s">
        <v>17</v>
      </c>
      <c r="B2" s="5" t="s">
        <v>108</v>
      </c>
      <c r="C2" s="6"/>
      <c r="D2" s="7"/>
      <c r="E2" s="6"/>
      <c r="F2" s="8"/>
      <c r="G2" s="6"/>
      <c r="H2" s="6"/>
    </row>
    <row r="3" spans="1:9" ht="15">
      <c r="A3" s="3" t="s">
        <v>19</v>
      </c>
      <c r="B3" s="5" t="s">
        <v>91</v>
      </c>
      <c r="C3" s="6"/>
      <c r="D3" s="7"/>
      <c r="E3" s="6"/>
      <c r="F3" s="8"/>
      <c r="G3" s="6"/>
      <c r="H3" s="6"/>
    </row>
    <row r="4" spans="1:9">
      <c r="A4" s="9" t="s">
        <v>18</v>
      </c>
      <c r="B4" s="9"/>
      <c r="C4" s="6"/>
      <c r="D4" s="7"/>
      <c r="E4" s="6"/>
      <c r="F4" s="8"/>
      <c r="G4" s="6"/>
      <c r="H4" s="6"/>
    </row>
    <row r="5" spans="1:9" ht="30" customHeight="1" thickBot="1">
      <c r="A5" s="76"/>
      <c r="B5" s="77"/>
      <c r="C5" s="77"/>
      <c r="D5" s="77"/>
      <c r="E5" s="77"/>
      <c r="F5" s="77"/>
      <c r="G5" s="77"/>
      <c r="H5" s="77"/>
    </row>
    <row r="6" spans="1:9" ht="20.100000000000001" customHeight="1" thickBot="1">
      <c r="A6" s="78" t="s">
        <v>90</v>
      </c>
      <c r="B6" s="79"/>
      <c r="C6" s="79"/>
      <c r="D6" s="79"/>
      <c r="E6" s="79"/>
      <c r="F6" s="79"/>
      <c r="G6" s="79"/>
      <c r="H6" s="80"/>
    </row>
    <row r="7" spans="1:9" ht="16.5" customHeight="1" thickBot="1">
      <c r="A7" s="45" t="s">
        <v>3</v>
      </c>
      <c r="B7" s="46" t="s">
        <v>96</v>
      </c>
      <c r="C7" s="47" t="s">
        <v>5</v>
      </c>
      <c r="D7" s="48" t="s">
        <v>4</v>
      </c>
      <c r="E7" s="49" t="s">
        <v>7</v>
      </c>
      <c r="F7" s="49" t="s">
        <v>6</v>
      </c>
      <c r="G7" s="49" t="s">
        <v>1</v>
      </c>
      <c r="H7" s="50" t="s">
        <v>2</v>
      </c>
    </row>
    <row r="8" spans="1:9">
      <c r="A8" s="51"/>
      <c r="B8" s="52"/>
      <c r="C8" s="53" t="s">
        <v>24</v>
      </c>
      <c r="D8" s="36"/>
      <c r="E8" s="54"/>
      <c r="F8" s="36"/>
      <c r="G8" s="36"/>
      <c r="H8" s="55"/>
      <c r="I8" s="10"/>
    </row>
    <row r="9" spans="1:9">
      <c r="A9" s="66">
        <v>1</v>
      </c>
      <c r="B9" s="30"/>
      <c r="C9" s="20" t="s">
        <v>87</v>
      </c>
      <c r="D9" s="23">
        <v>18</v>
      </c>
      <c r="E9" s="22" t="s">
        <v>13</v>
      </c>
      <c r="F9" s="33" t="s">
        <v>123</v>
      </c>
      <c r="G9" s="24"/>
      <c r="H9" s="34">
        <f>D9*G9</f>
        <v>0</v>
      </c>
      <c r="I9" s="10"/>
    </row>
    <row r="10" spans="1:9">
      <c r="A10" s="66">
        <v>2</v>
      </c>
      <c r="B10" s="30"/>
      <c r="C10" s="20" t="s">
        <v>98</v>
      </c>
      <c r="D10" s="23">
        <v>50</v>
      </c>
      <c r="E10" s="22" t="s">
        <v>13</v>
      </c>
      <c r="F10" s="33" t="s">
        <v>123</v>
      </c>
      <c r="G10" s="24"/>
      <c r="H10" s="34">
        <f>D10*G10</f>
        <v>0</v>
      </c>
      <c r="I10" s="10"/>
    </row>
    <row r="11" spans="1:9">
      <c r="A11" s="66">
        <v>3</v>
      </c>
      <c r="B11" s="30"/>
      <c r="C11" s="20" t="s">
        <v>33</v>
      </c>
      <c r="D11" s="23">
        <v>25</v>
      </c>
      <c r="E11" s="22" t="s">
        <v>13</v>
      </c>
      <c r="F11" s="33" t="s">
        <v>123</v>
      </c>
      <c r="G11" s="24"/>
      <c r="H11" s="34">
        <f t="shared" ref="H11:H42" si="0">D11*G11</f>
        <v>0</v>
      </c>
      <c r="I11" s="10"/>
    </row>
    <row r="12" spans="1:9">
      <c r="A12" s="66">
        <v>4</v>
      </c>
      <c r="B12" s="30"/>
      <c r="C12" s="20" t="s">
        <v>34</v>
      </c>
      <c r="D12" s="23">
        <v>15</v>
      </c>
      <c r="E12" s="22" t="s">
        <v>13</v>
      </c>
      <c r="F12" s="33" t="s">
        <v>123</v>
      </c>
      <c r="G12" s="24"/>
      <c r="H12" s="34">
        <f t="shared" si="0"/>
        <v>0</v>
      </c>
      <c r="I12" s="10"/>
    </row>
    <row r="13" spans="1:9">
      <c r="A13" s="66">
        <v>5</v>
      </c>
      <c r="B13" s="30"/>
      <c r="C13" s="20" t="s">
        <v>22</v>
      </c>
      <c r="D13" s="23">
        <v>6</v>
      </c>
      <c r="E13" s="22" t="s">
        <v>0</v>
      </c>
      <c r="F13" s="33" t="s">
        <v>123</v>
      </c>
      <c r="G13" s="24"/>
      <c r="H13" s="34">
        <f t="shared" si="0"/>
        <v>0</v>
      </c>
    </row>
    <row r="14" spans="1:9" ht="39.6">
      <c r="A14" s="66">
        <v>6</v>
      </c>
      <c r="B14" s="74" t="s">
        <v>149</v>
      </c>
      <c r="C14" s="21" t="s">
        <v>109</v>
      </c>
      <c r="D14" s="23">
        <v>2</v>
      </c>
      <c r="E14" s="22" t="s">
        <v>0</v>
      </c>
      <c r="F14" s="33" t="s">
        <v>124</v>
      </c>
      <c r="G14" s="24"/>
      <c r="H14" s="34">
        <f t="shared" si="0"/>
        <v>0</v>
      </c>
      <c r="I14" s="10"/>
    </row>
    <row r="15" spans="1:9" ht="39.6">
      <c r="A15" s="66">
        <v>7</v>
      </c>
      <c r="B15" s="74" t="s">
        <v>152</v>
      </c>
      <c r="C15" s="21" t="s">
        <v>59</v>
      </c>
      <c r="D15" s="23">
        <v>3</v>
      </c>
      <c r="E15" s="22" t="s">
        <v>0</v>
      </c>
      <c r="F15" s="33" t="s">
        <v>124</v>
      </c>
      <c r="G15" s="24"/>
      <c r="H15" s="34">
        <f t="shared" si="0"/>
        <v>0</v>
      </c>
      <c r="I15" s="10"/>
    </row>
    <row r="16" spans="1:9" ht="39.6">
      <c r="A16" s="66">
        <v>8</v>
      </c>
      <c r="B16" s="44" t="s">
        <v>110</v>
      </c>
      <c r="C16" s="21" t="s">
        <v>60</v>
      </c>
      <c r="D16" s="23">
        <v>1</v>
      </c>
      <c r="E16" s="22" t="s">
        <v>0</v>
      </c>
      <c r="F16" s="33" t="s">
        <v>124</v>
      </c>
      <c r="G16" s="24"/>
      <c r="H16" s="34">
        <f t="shared" ref="H16" si="1">D16*G16</f>
        <v>0</v>
      </c>
      <c r="I16" s="10"/>
    </row>
    <row r="17" spans="1:9">
      <c r="A17" s="66">
        <v>9</v>
      </c>
      <c r="B17" s="30"/>
      <c r="C17" s="21" t="s">
        <v>106</v>
      </c>
      <c r="D17" s="23">
        <v>5</v>
      </c>
      <c r="E17" s="22" t="s">
        <v>0</v>
      </c>
      <c r="F17" s="33"/>
      <c r="G17" s="24"/>
      <c r="H17" s="34">
        <f t="shared" si="0"/>
        <v>0</v>
      </c>
      <c r="I17" s="10"/>
    </row>
    <row r="18" spans="1:9">
      <c r="A18" s="66">
        <v>10</v>
      </c>
      <c r="B18" s="30"/>
      <c r="C18" s="20" t="s">
        <v>35</v>
      </c>
      <c r="D18" s="23">
        <v>1</v>
      </c>
      <c r="E18" s="22" t="s">
        <v>8</v>
      </c>
      <c r="F18" s="33"/>
      <c r="G18" s="24"/>
      <c r="H18" s="34">
        <f t="shared" si="0"/>
        <v>0</v>
      </c>
    </row>
    <row r="19" spans="1:9">
      <c r="A19" s="66">
        <v>11</v>
      </c>
      <c r="B19" s="30" t="s">
        <v>97</v>
      </c>
      <c r="C19" s="71" t="s">
        <v>94</v>
      </c>
      <c r="D19" s="23">
        <v>65</v>
      </c>
      <c r="E19" s="22" t="s">
        <v>13</v>
      </c>
      <c r="F19" s="33" t="s">
        <v>124</v>
      </c>
      <c r="G19" s="24"/>
      <c r="H19" s="34">
        <f t="shared" si="0"/>
        <v>0</v>
      </c>
      <c r="I19" s="10"/>
    </row>
    <row r="20" spans="1:9">
      <c r="A20" s="66">
        <v>12</v>
      </c>
      <c r="B20" s="30" t="s">
        <v>92</v>
      </c>
      <c r="C20" s="20" t="s">
        <v>14</v>
      </c>
      <c r="D20" s="23">
        <v>85</v>
      </c>
      <c r="E20" s="22" t="s">
        <v>13</v>
      </c>
      <c r="F20" s="33" t="s">
        <v>124</v>
      </c>
      <c r="G20" s="24"/>
      <c r="H20" s="34">
        <f t="shared" si="0"/>
        <v>0</v>
      </c>
      <c r="I20" s="10"/>
    </row>
    <row r="21" spans="1:9">
      <c r="A21" s="66">
        <v>13</v>
      </c>
      <c r="B21" s="30" t="s">
        <v>92</v>
      </c>
      <c r="C21" s="20" t="s">
        <v>15</v>
      </c>
      <c r="D21" s="23">
        <v>95</v>
      </c>
      <c r="E21" s="22" t="s">
        <v>13</v>
      </c>
      <c r="F21" s="33" t="s">
        <v>124</v>
      </c>
      <c r="G21" s="24"/>
      <c r="H21" s="34">
        <f t="shared" si="0"/>
        <v>0</v>
      </c>
      <c r="I21" s="10"/>
    </row>
    <row r="22" spans="1:9">
      <c r="A22" s="66">
        <v>14</v>
      </c>
      <c r="B22" s="69" t="s">
        <v>92</v>
      </c>
      <c r="C22" s="71" t="s">
        <v>154</v>
      </c>
      <c r="D22" s="23">
        <v>70</v>
      </c>
      <c r="E22" s="22" t="s">
        <v>13</v>
      </c>
      <c r="F22" s="33" t="s">
        <v>124</v>
      </c>
      <c r="G22" s="24"/>
      <c r="H22" s="34">
        <f t="shared" si="0"/>
        <v>0</v>
      </c>
      <c r="I22" s="10"/>
    </row>
    <row r="23" spans="1:9">
      <c r="A23" s="66">
        <v>15</v>
      </c>
      <c r="B23" s="69" t="s">
        <v>92</v>
      </c>
      <c r="C23" s="71" t="s">
        <v>136</v>
      </c>
      <c r="D23" s="23">
        <v>50</v>
      </c>
      <c r="E23" s="72" t="s">
        <v>13</v>
      </c>
      <c r="F23" s="33" t="s">
        <v>124</v>
      </c>
      <c r="G23" s="24"/>
      <c r="H23" s="34">
        <f t="shared" si="0"/>
        <v>0</v>
      </c>
      <c r="I23" s="10"/>
    </row>
    <row r="24" spans="1:9">
      <c r="A24" s="66">
        <v>16</v>
      </c>
      <c r="B24" s="69" t="s">
        <v>92</v>
      </c>
      <c r="C24" s="71" t="s">
        <v>170</v>
      </c>
      <c r="D24" s="23">
        <v>25</v>
      </c>
      <c r="E24" s="72" t="s">
        <v>13</v>
      </c>
      <c r="F24" s="73" t="s">
        <v>124</v>
      </c>
      <c r="G24" s="24"/>
      <c r="H24" s="34">
        <f t="shared" si="0"/>
        <v>0</v>
      </c>
      <c r="I24" s="10"/>
    </row>
    <row r="25" spans="1:9">
      <c r="A25" s="66">
        <v>17</v>
      </c>
      <c r="B25" s="30" t="s">
        <v>97</v>
      </c>
      <c r="C25" s="71" t="s">
        <v>153</v>
      </c>
      <c r="D25" s="23">
        <v>25</v>
      </c>
      <c r="E25" s="22" t="s">
        <v>13</v>
      </c>
      <c r="F25" s="33" t="s">
        <v>124</v>
      </c>
      <c r="G25" s="24"/>
      <c r="H25" s="34">
        <f t="shared" si="0"/>
        <v>0</v>
      </c>
      <c r="I25" s="10"/>
    </row>
    <row r="26" spans="1:9">
      <c r="A26" s="66">
        <v>18</v>
      </c>
      <c r="B26" s="30" t="s">
        <v>105</v>
      </c>
      <c r="C26" s="20" t="s">
        <v>93</v>
      </c>
      <c r="D26" s="23">
        <v>220</v>
      </c>
      <c r="E26" s="22" t="s">
        <v>13</v>
      </c>
      <c r="F26" s="33" t="s">
        <v>124</v>
      </c>
      <c r="G26" s="24"/>
      <c r="H26" s="34">
        <f t="shared" si="0"/>
        <v>0</v>
      </c>
      <c r="I26" s="10"/>
    </row>
    <row r="27" spans="1:9">
      <c r="A27" s="66">
        <v>19</v>
      </c>
      <c r="B27" s="30" t="s">
        <v>105</v>
      </c>
      <c r="C27" s="20" t="s">
        <v>99</v>
      </c>
      <c r="D27" s="23">
        <v>100</v>
      </c>
      <c r="E27" s="22" t="s">
        <v>13</v>
      </c>
      <c r="F27" s="33" t="s">
        <v>124</v>
      </c>
      <c r="G27" s="24"/>
      <c r="H27" s="34">
        <f t="shared" si="0"/>
        <v>0</v>
      </c>
      <c r="I27" s="10"/>
    </row>
    <row r="28" spans="1:9">
      <c r="A28" s="66">
        <v>20</v>
      </c>
      <c r="B28" s="69" t="s">
        <v>45</v>
      </c>
      <c r="C28" s="71" t="s">
        <v>171</v>
      </c>
      <c r="D28" s="23">
        <v>1</v>
      </c>
      <c r="E28" s="72" t="s">
        <v>0</v>
      </c>
      <c r="F28" s="73" t="s">
        <v>68</v>
      </c>
      <c r="G28" s="24"/>
      <c r="H28" s="34">
        <f t="shared" si="0"/>
        <v>0</v>
      </c>
      <c r="I28" s="10"/>
    </row>
    <row r="29" spans="1:9">
      <c r="A29" s="66">
        <v>21</v>
      </c>
      <c r="B29" s="30"/>
      <c r="C29" s="20" t="s">
        <v>100</v>
      </c>
      <c r="D29" s="23">
        <v>1</v>
      </c>
      <c r="E29" s="22" t="s">
        <v>8</v>
      </c>
      <c r="F29" s="33"/>
      <c r="G29" s="24"/>
      <c r="H29" s="34">
        <f t="shared" si="0"/>
        <v>0</v>
      </c>
      <c r="I29" s="10"/>
    </row>
    <row r="30" spans="1:9">
      <c r="A30" s="66">
        <v>22</v>
      </c>
      <c r="B30" s="30"/>
      <c r="C30" s="20" t="s">
        <v>21</v>
      </c>
      <c r="D30" s="23">
        <v>30</v>
      </c>
      <c r="E30" s="22" t="s">
        <v>13</v>
      </c>
      <c r="F30" s="33"/>
      <c r="G30" s="24"/>
      <c r="H30" s="34">
        <f t="shared" si="0"/>
        <v>0</v>
      </c>
      <c r="I30" s="10"/>
    </row>
    <row r="31" spans="1:9">
      <c r="A31" s="66">
        <v>23</v>
      </c>
      <c r="B31" s="30"/>
      <c r="C31" s="20" t="s">
        <v>23</v>
      </c>
      <c r="D31" s="23">
        <v>70</v>
      </c>
      <c r="E31" s="22" t="s">
        <v>0</v>
      </c>
      <c r="F31" s="33" t="s">
        <v>68</v>
      </c>
      <c r="G31" s="24"/>
      <c r="H31" s="34">
        <f>D31*G31</f>
        <v>0</v>
      </c>
      <c r="I31" s="10"/>
    </row>
    <row r="32" spans="1:9">
      <c r="A32" s="66">
        <v>24</v>
      </c>
      <c r="B32" s="30" t="s">
        <v>88</v>
      </c>
      <c r="C32" s="20" t="s">
        <v>26</v>
      </c>
      <c r="D32" s="23">
        <v>2</v>
      </c>
      <c r="E32" s="22" t="s">
        <v>0</v>
      </c>
      <c r="F32" s="33" t="s">
        <v>124</v>
      </c>
      <c r="G32" s="24"/>
      <c r="H32" s="34">
        <f t="shared" ref="H32" si="2">D32*G32</f>
        <v>0</v>
      </c>
      <c r="I32" s="10"/>
    </row>
    <row r="33" spans="1:11">
      <c r="A33" s="51"/>
      <c r="B33" s="58"/>
      <c r="C33" s="53" t="s">
        <v>25</v>
      </c>
      <c r="D33" s="36"/>
      <c r="E33" s="54"/>
      <c r="F33" s="54"/>
      <c r="G33" s="37"/>
      <c r="H33" s="38">
        <f>SUM(H9:H32)</f>
        <v>0</v>
      </c>
      <c r="I33" s="10"/>
    </row>
    <row r="34" spans="1:11">
      <c r="A34" s="56"/>
      <c r="B34" s="30"/>
      <c r="C34" s="59"/>
      <c r="D34" s="60"/>
      <c r="E34" s="33"/>
      <c r="F34" s="33"/>
      <c r="G34" s="39"/>
      <c r="H34" s="34"/>
      <c r="I34" s="10"/>
    </row>
    <row r="35" spans="1:11">
      <c r="A35" s="51"/>
      <c r="B35" s="58"/>
      <c r="C35" s="53" t="s">
        <v>36</v>
      </c>
      <c r="D35" s="36"/>
      <c r="E35" s="54"/>
      <c r="F35" s="36"/>
      <c r="G35" s="37"/>
      <c r="H35" s="38"/>
      <c r="I35" s="10"/>
    </row>
    <row r="36" spans="1:11">
      <c r="A36" s="66">
        <v>25</v>
      </c>
      <c r="B36" s="30" t="s">
        <v>44</v>
      </c>
      <c r="C36" s="25" t="s">
        <v>111</v>
      </c>
      <c r="D36" s="23">
        <v>2</v>
      </c>
      <c r="E36" s="22" t="s">
        <v>8</v>
      </c>
      <c r="F36" s="33" t="s">
        <v>124</v>
      </c>
      <c r="G36" s="24"/>
      <c r="H36" s="34">
        <f t="shared" si="0"/>
        <v>0</v>
      </c>
      <c r="I36" s="10"/>
    </row>
    <row r="37" spans="1:11">
      <c r="A37" s="66">
        <v>26</v>
      </c>
      <c r="B37" s="30" t="s">
        <v>44</v>
      </c>
      <c r="C37" s="25" t="s">
        <v>121</v>
      </c>
      <c r="D37" s="23">
        <v>1</v>
      </c>
      <c r="E37" s="22" t="s">
        <v>8</v>
      </c>
      <c r="F37" s="33" t="s">
        <v>124</v>
      </c>
      <c r="G37" s="24"/>
      <c r="H37" s="34">
        <f t="shared" si="0"/>
        <v>0</v>
      </c>
      <c r="I37" s="12"/>
      <c r="K37" s="13"/>
    </row>
    <row r="38" spans="1:11">
      <c r="A38" s="66">
        <v>27</v>
      </c>
      <c r="B38" s="30" t="s">
        <v>44</v>
      </c>
      <c r="C38" s="25" t="s">
        <v>50</v>
      </c>
      <c r="D38" s="23">
        <v>3</v>
      </c>
      <c r="E38" s="22" t="s">
        <v>8</v>
      </c>
      <c r="F38" s="33" t="s">
        <v>124</v>
      </c>
      <c r="G38" s="24"/>
      <c r="H38" s="34">
        <f t="shared" si="0"/>
        <v>0</v>
      </c>
      <c r="I38" s="10"/>
    </row>
    <row r="39" spans="1:11">
      <c r="A39" s="66">
        <v>28</v>
      </c>
      <c r="B39" s="30"/>
      <c r="C39" s="25" t="s">
        <v>9</v>
      </c>
      <c r="D39" s="23">
        <v>3</v>
      </c>
      <c r="E39" s="22" t="s">
        <v>0</v>
      </c>
      <c r="F39" s="33" t="s">
        <v>68</v>
      </c>
      <c r="G39" s="24"/>
      <c r="H39" s="34">
        <f t="shared" si="0"/>
        <v>0</v>
      </c>
      <c r="I39" s="10"/>
    </row>
    <row r="40" spans="1:11">
      <c r="A40" s="66">
        <v>29</v>
      </c>
      <c r="B40" s="30"/>
      <c r="C40" s="25" t="s">
        <v>10</v>
      </c>
      <c r="D40" s="23">
        <v>3</v>
      </c>
      <c r="E40" s="22" t="s">
        <v>0</v>
      </c>
      <c r="F40" s="33" t="s">
        <v>68</v>
      </c>
      <c r="G40" s="24"/>
      <c r="H40" s="34">
        <f t="shared" si="0"/>
        <v>0</v>
      </c>
      <c r="I40" s="10"/>
    </row>
    <row r="41" spans="1:11">
      <c r="A41" s="66">
        <v>30</v>
      </c>
      <c r="B41" s="30"/>
      <c r="C41" s="25" t="s">
        <v>69</v>
      </c>
      <c r="D41" s="23">
        <v>1</v>
      </c>
      <c r="E41" s="22" t="s">
        <v>8</v>
      </c>
      <c r="F41" s="33" t="s">
        <v>68</v>
      </c>
      <c r="G41" s="24"/>
      <c r="H41" s="34">
        <f t="shared" si="0"/>
        <v>0</v>
      </c>
      <c r="I41" s="10"/>
    </row>
    <row r="42" spans="1:11">
      <c r="A42" s="66">
        <v>31</v>
      </c>
      <c r="B42" s="30" t="s">
        <v>45</v>
      </c>
      <c r="C42" s="25" t="s">
        <v>11</v>
      </c>
      <c r="D42" s="23">
        <v>1</v>
      </c>
      <c r="E42" s="22" t="s">
        <v>0</v>
      </c>
      <c r="F42" s="33" t="s">
        <v>68</v>
      </c>
      <c r="G42" s="24"/>
      <c r="H42" s="34">
        <f t="shared" si="0"/>
        <v>0</v>
      </c>
    </row>
    <row r="43" spans="1:11">
      <c r="A43" s="66">
        <v>32</v>
      </c>
      <c r="B43" s="30" t="s">
        <v>48</v>
      </c>
      <c r="C43" s="25" t="s">
        <v>40</v>
      </c>
      <c r="D43" s="23">
        <v>3</v>
      </c>
      <c r="E43" s="22" t="s">
        <v>8</v>
      </c>
      <c r="F43" s="33" t="s">
        <v>68</v>
      </c>
      <c r="G43" s="24"/>
      <c r="H43" s="34">
        <f t="shared" ref="H43:H46" si="3">D43*G43</f>
        <v>0</v>
      </c>
      <c r="I43" s="10"/>
    </row>
    <row r="44" spans="1:11" ht="26.4">
      <c r="A44" s="66">
        <v>33</v>
      </c>
      <c r="B44" s="30" t="s">
        <v>57</v>
      </c>
      <c r="C44" s="25" t="s">
        <v>112</v>
      </c>
      <c r="D44" s="23">
        <v>5</v>
      </c>
      <c r="E44" s="22" t="s">
        <v>0</v>
      </c>
      <c r="F44" s="33" t="s">
        <v>68</v>
      </c>
      <c r="G44" s="24"/>
      <c r="H44" s="34">
        <f t="shared" si="3"/>
        <v>0</v>
      </c>
      <c r="I44" s="11"/>
    </row>
    <row r="45" spans="1:11">
      <c r="A45" s="66">
        <v>34</v>
      </c>
      <c r="B45" s="30" t="s">
        <v>46</v>
      </c>
      <c r="C45" s="25" t="s">
        <v>37</v>
      </c>
      <c r="D45" s="23">
        <v>6</v>
      </c>
      <c r="E45" s="22" t="s">
        <v>0</v>
      </c>
      <c r="F45" s="33" t="s">
        <v>68</v>
      </c>
      <c r="G45" s="24"/>
      <c r="H45" s="34">
        <f t="shared" si="3"/>
        <v>0</v>
      </c>
      <c r="I45" s="11"/>
    </row>
    <row r="46" spans="1:11">
      <c r="A46" s="66">
        <v>35</v>
      </c>
      <c r="B46" s="30" t="s">
        <v>46</v>
      </c>
      <c r="C46" s="25" t="s">
        <v>74</v>
      </c>
      <c r="D46" s="23">
        <v>1</v>
      </c>
      <c r="E46" s="22" t="s">
        <v>0</v>
      </c>
      <c r="F46" s="33" t="s">
        <v>68</v>
      </c>
      <c r="G46" s="24"/>
      <c r="H46" s="34">
        <f t="shared" si="3"/>
        <v>0</v>
      </c>
      <c r="I46" s="10"/>
    </row>
    <row r="47" spans="1:11">
      <c r="A47" s="66">
        <v>36</v>
      </c>
      <c r="B47" s="30" t="s">
        <v>46</v>
      </c>
      <c r="C47" s="25" t="s">
        <v>76</v>
      </c>
      <c r="D47" s="23">
        <v>4</v>
      </c>
      <c r="E47" s="22" t="s">
        <v>0</v>
      </c>
      <c r="F47" s="33" t="s">
        <v>68</v>
      </c>
      <c r="G47" s="24"/>
      <c r="H47" s="34">
        <f t="shared" ref="H47:H66" si="4">D47*G47</f>
        <v>0</v>
      </c>
      <c r="I47" s="10"/>
    </row>
    <row r="48" spans="1:11">
      <c r="A48" s="66">
        <v>37</v>
      </c>
      <c r="B48" s="30" t="s">
        <v>46</v>
      </c>
      <c r="C48" s="25" t="s">
        <v>113</v>
      </c>
      <c r="D48" s="23">
        <v>1</v>
      </c>
      <c r="E48" s="22" t="s">
        <v>0</v>
      </c>
      <c r="F48" s="33" t="s">
        <v>68</v>
      </c>
      <c r="G48" s="24"/>
      <c r="H48" s="34">
        <f t="shared" si="4"/>
        <v>0</v>
      </c>
      <c r="I48" s="10"/>
    </row>
    <row r="49" spans="1:9">
      <c r="A49" s="66">
        <v>38</v>
      </c>
      <c r="B49" s="69" t="s">
        <v>168</v>
      </c>
      <c r="C49" s="68" t="s">
        <v>169</v>
      </c>
      <c r="D49" s="23">
        <v>1</v>
      </c>
      <c r="E49" s="72" t="s">
        <v>0</v>
      </c>
      <c r="F49" s="73" t="s">
        <v>68</v>
      </c>
      <c r="G49" s="24"/>
      <c r="H49" s="34">
        <f t="shared" ref="H49" si="5">D49*G49</f>
        <v>0</v>
      </c>
      <c r="I49" s="10"/>
    </row>
    <row r="50" spans="1:9">
      <c r="A50" s="66">
        <v>39</v>
      </c>
      <c r="B50" s="30" t="s">
        <v>54</v>
      </c>
      <c r="C50" s="25" t="s">
        <v>51</v>
      </c>
      <c r="D50" s="27">
        <v>19</v>
      </c>
      <c r="E50" s="26" t="s">
        <v>0</v>
      </c>
      <c r="F50" s="33" t="s">
        <v>68</v>
      </c>
      <c r="G50" s="24"/>
      <c r="H50" s="34">
        <f t="shared" si="4"/>
        <v>0</v>
      </c>
      <c r="I50" s="11"/>
    </row>
    <row r="51" spans="1:9">
      <c r="A51" s="66">
        <v>40</v>
      </c>
      <c r="B51" s="30" t="s">
        <v>54</v>
      </c>
      <c r="C51" s="68" t="s">
        <v>155</v>
      </c>
      <c r="D51" s="27">
        <v>7</v>
      </c>
      <c r="E51" s="26" t="s">
        <v>0</v>
      </c>
      <c r="F51" s="73" t="s">
        <v>68</v>
      </c>
      <c r="G51" s="24"/>
      <c r="H51" s="34">
        <f t="shared" ref="H51" si="6">D51*G51</f>
        <v>0</v>
      </c>
      <c r="I51" s="11"/>
    </row>
    <row r="52" spans="1:9" ht="26.4">
      <c r="A52" s="66">
        <v>41</v>
      </c>
      <c r="B52" s="30" t="s">
        <v>73</v>
      </c>
      <c r="C52" s="68" t="s">
        <v>156</v>
      </c>
      <c r="D52" s="23">
        <v>1</v>
      </c>
      <c r="E52" s="22" t="s">
        <v>8</v>
      </c>
      <c r="F52" s="33" t="s">
        <v>68</v>
      </c>
      <c r="G52" s="24"/>
      <c r="H52" s="34">
        <f t="shared" si="4"/>
        <v>0</v>
      </c>
      <c r="I52" s="11"/>
    </row>
    <row r="53" spans="1:9">
      <c r="A53" s="66">
        <v>42</v>
      </c>
      <c r="B53" s="30" t="s">
        <v>77</v>
      </c>
      <c r="C53" s="68" t="s">
        <v>78</v>
      </c>
      <c r="D53" s="23">
        <v>3</v>
      </c>
      <c r="E53" s="22" t="s">
        <v>0</v>
      </c>
      <c r="F53" s="33" t="s">
        <v>68</v>
      </c>
      <c r="G53" s="24"/>
      <c r="H53" s="34">
        <f t="shared" si="4"/>
        <v>0</v>
      </c>
      <c r="I53" s="11"/>
    </row>
    <row r="54" spans="1:9">
      <c r="A54" s="66">
        <v>43</v>
      </c>
      <c r="B54" s="30" t="s">
        <v>81</v>
      </c>
      <c r="C54" s="25" t="s">
        <v>79</v>
      </c>
      <c r="D54" s="23">
        <v>3</v>
      </c>
      <c r="E54" s="22" t="s">
        <v>0</v>
      </c>
      <c r="F54" s="33" t="s">
        <v>68</v>
      </c>
      <c r="G54" s="24"/>
      <c r="H54" s="34">
        <f t="shared" si="4"/>
        <v>0</v>
      </c>
      <c r="I54" s="11"/>
    </row>
    <row r="55" spans="1:9">
      <c r="A55" s="66">
        <v>44</v>
      </c>
      <c r="B55" s="30" t="s">
        <v>75</v>
      </c>
      <c r="C55" s="25" t="s">
        <v>114</v>
      </c>
      <c r="D55" s="23">
        <v>1</v>
      </c>
      <c r="E55" s="22" t="s">
        <v>0</v>
      </c>
      <c r="F55" s="33" t="s">
        <v>68</v>
      </c>
      <c r="G55" s="24"/>
      <c r="H55" s="34">
        <f t="shared" si="4"/>
        <v>0</v>
      </c>
      <c r="I55" s="11"/>
    </row>
    <row r="56" spans="1:9">
      <c r="A56" s="66">
        <v>45</v>
      </c>
      <c r="B56" s="30" t="s">
        <v>80</v>
      </c>
      <c r="C56" s="25" t="s">
        <v>72</v>
      </c>
      <c r="D56" s="23">
        <v>1</v>
      </c>
      <c r="E56" s="22" t="s">
        <v>0</v>
      </c>
      <c r="F56" s="33" t="s">
        <v>68</v>
      </c>
      <c r="G56" s="24"/>
      <c r="H56" s="34">
        <f t="shared" si="4"/>
        <v>0</v>
      </c>
      <c r="I56" s="11"/>
    </row>
    <row r="57" spans="1:9">
      <c r="A57" s="66">
        <v>46</v>
      </c>
      <c r="B57" s="30" t="s">
        <v>58</v>
      </c>
      <c r="C57" s="25" t="s">
        <v>107</v>
      </c>
      <c r="D57" s="23">
        <v>3</v>
      </c>
      <c r="E57" s="22" t="s">
        <v>0</v>
      </c>
      <c r="F57" s="33" t="s">
        <v>68</v>
      </c>
      <c r="G57" s="24"/>
      <c r="H57" s="34">
        <f t="shared" si="4"/>
        <v>0</v>
      </c>
      <c r="I57" s="11"/>
    </row>
    <row r="58" spans="1:9">
      <c r="A58" s="66">
        <v>47</v>
      </c>
      <c r="B58" s="30" t="s">
        <v>55</v>
      </c>
      <c r="C58" s="25" t="s">
        <v>52</v>
      </c>
      <c r="D58" s="23">
        <v>5</v>
      </c>
      <c r="E58" s="22" t="s">
        <v>0</v>
      </c>
      <c r="F58" s="33" t="s">
        <v>68</v>
      </c>
      <c r="G58" s="24"/>
      <c r="H58" s="34">
        <f t="shared" si="4"/>
        <v>0</v>
      </c>
      <c r="I58" s="11"/>
    </row>
    <row r="59" spans="1:9">
      <c r="A59" s="66">
        <v>48</v>
      </c>
      <c r="B59" s="30" t="s">
        <v>56</v>
      </c>
      <c r="C59" s="25" t="s">
        <v>53</v>
      </c>
      <c r="D59" s="23">
        <v>9</v>
      </c>
      <c r="E59" s="22" t="s">
        <v>0</v>
      </c>
      <c r="F59" s="33" t="s">
        <v>68</v>
      </c>
      <c r="G59" s="24"/>
      <c r="H59" s="34">
        <f t="shared" si="4"/>
        <v>0</v>
      </c>
      <c r="I59" s="11"/>
    </row>
    <row r="60" spans="1:9">
      <c r="A60" s="66">
        <v>49</v>
      </c>
      <c r="B60" s="30" t="s">
        <v>125</v>
      </c>
      <c r="C60" s="25" t="s">
        <v>126</v>
      </c>
      <c r="D60" s="23">
        <v>2</v>
      </c>
      <c r="E60" s="22" t="s">
        <v>0</v>
      </c>
      <c r="F60" s="33" t="s">
        <v>68</v>
      </c>
      <c r="G60" s="24"/>
      <c r="H60" s="34">
        <f t="shared" si="4"/>
        <v>0</v>
      </c>
      <c r="I60" s="11"/>
    </row>
    <row r="61" spans="1:9">
      <c r="A61" s="66">
        <v>50</v>
      </c>
      <c r="B61" s="69" t="s">
        <v>157</v>
      </c>
      <c r="C61" s="68" t="s">
        <v>158</v>
      </c>
      <c r="D61" s="23">
        <v>1</v>
      </c>
      <c r="E61" s="22" t="s">
        <v>0</v>
      </c>
      <c r="F61" s="73" t="s">
        <v>68</v>
      </c>
      <c r="G61" s="24"/>
      <c r="H61" s="34">
        <f t="shared" ref="H61" si="7">D61*G61</f>
        <v>0</v>
      </c>
      <c r="I61" s="11"/>
    </row>
    <row r="62" spans="1:9">
      <c r="A62" s="66">
        <v>51</v>
      </c>
      <c r="B62" s="30" t="s">
        <v>84</v>
      </c>
      <c r="C62" s="25" t="s">
        <v>38</v>
      </c>
      <c r="D62" s="23">
        <v>5</v>
      </c>
      <c r="E62" s="22" t="s">
        <v>0</v>
      </c>
      <c r="F62" s="33" t="s">
        <v>68</v>
      </c>
      <c r="G62" s="24"/>
      <c r="H62" s="34">
        <f t="shared" si="4"/>
        <v>0</v>
      </c>
      <c r="I62" s="11"/>
    </row>
    <row r="63" spans="1:9">
      <c r="A63" s="66">
        <v>52</v>
      </c>
      <c r="B63" s="30" t="s">
        <v>84</v>
      </c>
      <c r="C63" s="25" t="s">
        <v>39</v>
      </c>
      <c r="D63" s="23">
        <v>170</v>
      </c>
      <c r="E63" s="22" t="s">
        <v>0</v>
      </c>
      <c r="F63" s="33" t="s">
        <v>68</v>
      </c>
      <c r="G63" s="24"/>
      <c r="H63" s="34">
        <f t="shared" si="4"/>
        <v>0</v>
      </c>
      <c r="I63" s="11"/>
    </row>
    <row r="64" spans="1:9" ht="26.4">
      <c r="A64" s="66">
        <v>53</v>
      </c>
      <c r="B64" s="25" t="s">
        <v>115</v>
      </c>
      <c r="C64" s="25" t="s">
        <v>71</v>
      </c>
      <c r="D64" s="23">
        <v>2</v>
      </c>
      <c r="E64" s="22" t="s">
        <v>0</v>
      </c>
      <c r="F64" s="33" t="s">
        <v>68</v>
      </c>
      <c r="G64" s="24"/>
      <c r="H64" s="34">
        <f t="shared" si="4"/>
        <v>0</v>
      </c>
      <c r="I64" s="10"/>
    </row>
    <row r="65" spans="1:9">
      <c r="A65" s="66">
        <v>54</v>
      </c>
      <c r="B65" s="30"/>
      <c r="C65" s="25" t="s">
        <v>12</v>
      </c>
      <c r="D65" s="23">
        <v>40</v>
      </c>
      <c r="E65" s="22" t="s">
        <v>0</v>
      </c>
      <c r="F65" s="33" t="s">
        <v>68</v>
      </c>
      <c r="G65" s="24"/>
      <c r="H65" s="34">
        <f t="shared" si="4"/>
        <v>0</v>
      </c>
      <c r="I65" s="10"/>
    </row>
    <row r="66" spans="1:9" ht="26.4">
      <c r="A66" s="66">
        <v>55</v>
      </c>
      <c r="B66" s="30"/>
      <c r="C66" s="20" t="s">
        <v>67</v>
      </c>
      <c r="D66" s="23">
        <v>1</v>
      </c>
      <c r="E66" s="22" t="s">
        <v>8</v>
      </c>
      <c r="F66" s="33" t="s">
        <v>68</v>
      </c>
      <c r="G66" s="24"/>
      <c r="H66" s="34">
        <f t="shared" si="4"/>
        <v>0</v>
      </c>
      <c r="I66" s="10"/>
    </row>
    <row r="67" spans="1:9">
      <c r="A67" s="51"/>
      <c r="B67" s="58"/>
      <c r="C67" s="53" t="s">
        <v>41</v>
      </c>
      <c r="D67" s="36"/>
      <c r="E67" s="54"/>
      <c r="F67" s="37"/>
      <c r="G67" s="37"/>
      <c r="H67" s="38">
        <f>SUM(H36:H66)</f>
        <v>0</v>
      </c>
      <c r="I67" s="11"/>
    </row>
    <row r="68" spans="1:9">
      <c r="A68" s="56"/>
      <c r="B68" s="30"/>
      <c r="C68" s="61"/>
      <c r="D68" s="33"/>
      <c r="E68" s="33"/>
      <c r="F68" s="33"/>
      <c r="G68" s="40"/>
      <c r="H68" s="34"/>
      <c r="I68" s="10"/>
    </row>
    <row r="69" spans="1:9">
      <c r="A69" s="51"/>
      <c r="B69" s="58"/>
      <c r="C69" s="53" t="s">
        <v>20</v>
      </c>
      <c r="D69" s="36"/>
      <c r="E69" s="54"/>
      <c r="F69" s="37"/>
      <c r="G69" s="37"/>
      <c r="H69" s="38"/>
      <c r="I69" s="10"/>
    </row>
    <row r="70" spans="1:9">
      <c r="A70" s="66">
        <v>56</v>
      </c>
      <c r="B70" s="30"/>
      <c r="C70" s="28" t="s">
        <v>42</v>
      </c>
      <c r="D70" s="33">
        <v>1</v>
      </c>
      <c r="E70" s="33" t="s">
        <v>8</v>
      </c>
      <c r="F70" s="33"/>
      <c r="G70" s="40"/>
      <c r="H70" s="34">
        <f>D70*G70</f>
        <v>0</v>
      </c>
      <c r="I70" s="10"/>
    </row>
    <row r="71" spans="1:9">
      <c r="A71" s="66">
        <v>57</v>
      </c>
      <c r="B71" s="30"/>
      <c r="C71" s="29" t="s">
        <v>43</v>
      </c>
      <c r="D71" s="33">
        <v>1</v>
      </c>
      <c r="E71" s="33" t="s">
        <v>8</v>
      </c>
      <c r="F71" s="33"/>
      <c r="G71" s="40"/>
      <c r="H71" s="34">
        <f>D71*G71</f>
        <v>0</v>
      </c>
      <c r="I71" s="10"/>
    </row>
    <row r="72" spans="1:9" ht="13.8" thickBot="1">
      <c r="A72" s="66">
        <v>58</v>
      </c>
      <c r="B72" s="30"/>
      <c r="C72" s="29" t="s">
        <v>116</v>
      </c>
      <c r="D72" s="33">
        <v>1</v>
      </c>
      <c r="E72" s="33" t="s">
        <v>8</v>
      </c>
      <c r="F72" s="33"/>
      <c r="G72" s="40"/>
      <c r="H72" s="34">
        <f>D72*G72</f>
        <v>0</v>
      </c>
      <c r="I72" s="10"/>
    </row>
    <row r="73" spans="1:9" ht="13.8" thickBot="1">
      <c r="A73" s="62"/>
      <c r="B73" s="63"/>
      <c r="C73" s="64" t="s">
        <v>117</v>
      </c>
      <c r="D73" s="63"/>
      <c r="E73" s="65"/>
      <c r="F73" s="41"/>
      <c r="G73" s="42"/>
      <c r="H73" s="43">
        <f>H33+H67+H70+H71+H72</f>
        <v>0</v>
      </c>
    </row>
    <row r="74" spans="1:9">
      <c r="A74" s="16"/>
      <c r="B74" s="16"/>
      <c r="C74" s="13"/>
      <c r="D74" s="14"/>
      <c r="E74" s="14"/>
      <c r="F74" s="14"/>
      <c r="G74" s="15"/>
      <c r="H74" s="13"/>
    </row>
    <row r="75" spans="1:9">
      <c r="A75" s="16"/>
      <c r="B75" s="16"/>
      <c r="C75" s="13"/>
      <c r="D75" s="14"/>
      <c r="E75" s="14"/>
      <c r="F75" s="14"/>
      <c r="G75" s="15"/>
      <c r="H75" s="13"/>
    </row>
    <row r="76" spans="1:9">
      <c r="A76" s="16"/>
      <c r="B76" s="16"/>
      <c r="C76" s="13"/>
      <c r="D76" s="14"/>
      <c r="E76" s="14"/>
      <c r="F76" s="14"/>
      <c r="G76" s="15"/>
      <c r="H76" s="13"/>
    </row>
    <row r="77" spans="1:9">
      <c r="A77" s="16"/>
      <c r="B77" s="16"/>
      <c r="C77" s="13"/>
      <c r="D77" s="14"/>
      <c r="E77" s="14"/>
      <c r="F77" s="14"/>
      <c r="G77" s="15"/>
      <c r="H77" s="13"/>
    </row>
    <row r="78" spans="1:9">
      <c r="A78" s="16"/>
      <c r="B78" s="16"/>
      <c r="C78" s="13"/>
      <c r="D78" s="14"/>
      <c r="E78" s="14"/>
      <c r="F78" s="14"/>
      <c r="G78" s="15"/>
      <c r="H78" s="13"/>
    </row>
    <row r="79" spans="1:9">
      <c r="A79" s="16"/>
      <c r="B79" s="16"/>
      <c r="C79" s="13"/>
      <c r="D79" s="14"/>
      <c r="E79" s="14"/>
      <c r="F79" s="14"/>
      <c r="G79" s="15"/>
      <c r="H79" s="13"/>
    </row>
    <row r="80" spans="1:9">
      <c r="A80" s="16"/>
      <c r="B80" s="16"/>
      <c r="C80" s="13"/>
      <c r="D80" s="14"/>
      <c r="E80" s="14"/>
      <c r="F80" s="14"/>
      <c r="G80" s="15"/>
      <c r="H80" s="13"/>
    </row>
    <row r="81" spans="1:8">
      <c r="A81" s="16"/>
      <c r="B81" s="16"/>
      <c r="C81" s="13"/>
      <c r="D81" s="14"/>
      <c r="E81" s="14"/>
      <c r="F81" s="14"/>
      <c r="G81" s="15"/>
      <c r="H81" s="13"/>
    </row>
    <row r="82" spans="1:8">
      <c r="A82" s="16"/>
      <c r="B82" s="16"/>
      <c r="C82" s="13"/>
      <c r="D82" s="14"/>
      <c r="E82" s="14"/>
      <c r="F82" s="14"/>
      <c r="G82" s="15"/>
      <c r="H82" s="13"/>
    </row>
    <row r="83" spans="1:8">
      <c r="A83" s="16"/>
      <c r="B83" s="16"/>
      <c r="C83" s="13"/>
      <c r="D83" s="14"/>
      <c r="E83" s="14"/>
      <c r="F83" s="14"/>
      <c r="G83" s="15"/>
      <c r="H83" s="13"/>
    </row>
    <row r="84" spans="1:8">
      <c r="A84" s="16"/>
      <c r="B84" s="16"/>
      <c r="C84" s="13"/>
      <c r="D84" s="14"/>
      <c r="E84" s="14"/>
      <c r="F84" s="14"/>
      <c r="G84" s="15"/>
      <c r="H84" s="13"/>
    </row>
    <row r="85" spans="1:8">
      <c r="A85" s="16"/>
      <c r="B85" s="16"/>
      <c r="C85" s="13"/>
      <c r="D85" s="14"/>
      <c r="E85" s="14"/>
      <c r="F85" s="14"/>
      <c r="G85" s="15"/>
      <c r="H85" s="13"/>
    </row>
    <row r="86" spans="1:8">
      <c r="A86" s="16"/>
      <c r="B86" s="16"/>
      <c r="C86" s="13"/>
      <c r="D86" s="14"/>
      <c r="E86" s="14"/>
      <c r="F86" s="14"/>
      <c r="G86" s="15"/>
      <c r="H86" s="13"/>
    </row>
    <row r="87" spans="1:8">
      <c r="A87" s="16"/>
      <c r="B87" s="16"/>
      <c r="C87" s="13"/>
      <c r="D87" s="14"/>
      <c r="E87" s="14"/>
      <c r="F87" s="14"/>
      <c r="G87" s="15"/>
      <c r="H87" s="13"/>
    </row>
    <row r="88" spans="1:8">
      <c r="A88" s="16"/>
      <c r="B88" s="16"/>
      <c r="C88" s="13"/>
      <c r="D88" s="14"/>
      <c r="E88" s="14"/>
      <c r="F88" s="14"/>
      <c r="G88" s="15"/>
      <c r="H88" s="13"/>
    </row>
    <row r="89" spans="1:8">
      <c r="A89" s="16"/>
      <c r="B89" s="16"/>
      <c r="C89" s="13"/>
      <c r="D89" s="14"/>
      <c r="E89" s="14"/>
      <c r="F89" s="14"/>
      <c r="G89" s="15"/>
      <c r="H89" s="13"/>
    </row>
    <row r="90" spans="1:8">
      <c r="A90" s="16"/>
      <c r="B90" s="16"/>
      <c r="C90" s="13"/>
      <c r="D90" s="14"/>
      <c r="E90" s="14"/>
      <c r="F90" s="14"/>
      <c r="G90" s="15"/>
      <c r="H90" s="13"/>
    </row>
    <row r="91" spans="1:8">
      <c r="A91" s="16"/>
      <c r="B91" s="16"/>
      <c r="C91" s="13"/>
      <c r="D91" s="14"/>
      <c r="E91" s="14"/>
      <c r="F91" s="14"/>
      <c r="G91" s="15"/>
      <c r="H91" s="13"/>
    </row>
    <row r="92" spans="1:8">
      <c r="A92" s="16"/>
      <c r="B92" s="16"/>
      <c r="C92" s="13"/>
      <c r="D92" s="14"/>
      <c r="E92" s="14"/>
      <c r="F92" s="14"/>
      <c r="G92" s="15"/>
      <c r="H92" s="13"/>
    </row>
    <row r="93" spans="1:8">
      <c r="A93" s="16"/>
      <c r="B93" s="16"/>
      <c r="C93" s="13"/>
      <c r="D93" s="14"/>
      <c r="E93" s="14"/>
      <c r="F93" s="14"/>
      <c r="G93" s="15"/>
      <c r="H93" s="13"/>
    </row>
    <row r="94" spans="1:8">
      <c r="A94" s="16"/>
      <c r="B94" s="16"/>
      <c r="C94" s="13"/>
      <c r="D94" s="14"/>
      <c r="E94" s="14"/>
      <c r="F94" s="14"/>
      <c r="G94" s="15"/>
      <c r="H94" s="13"/>
    </row>
    <row r="95" spans="1:8">
      <c r="A95" s="16"/>
      <c r="B95" s="16"/>
      <c r="C95" s="13"/>
      <c r="D95" s="14"/>
      <c r="E95" s="14"/>
      <c r="F95" s="14"/>
      <c r="G95" s="15"/>
      <c r="H95" s="13"/>
    </row>
    <row r="96" spans="1:8">
      <c r="A96" s="16"/>
      <c r="B96" s="16"/>
      <c r="C96" s="13"/>
      <c r="D96" s="14"/>
      <c r="E96" s="14"/>
      <c r="F96" s="14"/>
      <c r="G96" s="15"/>
      <c r="H96" s="13"/>
    </row>
    <row r="97" spans="1:8">
      <c r="A97" s="16"/>
      <c r="B97" s="16"/>
      <c r="C97" s="13"/>
      <c r="D97" s="14"/>
      <c r="E97" s="14"/>
      <c r="F97" s="14"/>
      <c r="G97" s="15"/>
      <c r="H97" s="13"/>
    </row>
    <row r="98" spans="1:8">
      <c r="A98" s="16"/>
      <c r="B98" s="16"/>
      <c r="C98" s="13"/>
      <c r="D98" s="14"/>
      <c r="E98" s="14"/>
      <c r="F98" s="14"/>
      <c r="G98" s="15"/>
      <c r="H98" s="13"/>
    </row>
    <row r="99" spans="1:8">
      <c r="A99" s="16"/>
      <c r="B99" s="16"/>
      <c r="C99" s="13"/>
      <c r="D99" s="14"/>
      <c r="E99" s="14"/>
      <c r="F99" s="14"/>
      <c r="G99" s="15"/>
      <c r="H99" s="13"/>
    </row>
    <row r="100" spans="1:8">
      <c r="A100" s="16"/>
      <c r="B100" s="16"/>
      <c r="C100" s="13"/>
      <c r="D100" s="14"/>
      <c r="E100" s="14"/>
      <c r="F100" s="14"/>
      <c r="G100" s="15"/>
      <c r="H100" s="13"/>
    </row>
    <row r="101" spans="1:8">
      <c r="A101" s="16"/>
      <c r="B101" s="16"/>
      <c r="C101" s="13"/>
      <c r="D101" s="14"/>
      <c r="E101" s="14"/>
      <c r="F101" s="14"/>
      <c r="G101" s="15"/>
      <c r="H101" s="13"/>
    </row>
    <row r="102" spans="1:8">
      <c r="A102" s="16"/>
      <c r="B102" s="16"/>
      <c r="C102" s="13"/>
      <c r="D102" s="14"/>
      <c r="E102" s="14"/>
      <c r="F102" s="14"/>
      <c r="G102" s="15"/>
      <c r="H102" s="13"/>
    </row>
    <row r="103" spans="1:8">
      <c r="A103" s="16"/>
      <c r="B103" s="16"/>
      <c r="C103" s="13"/>
      <c r="D103" s="14"/>
      <c r="E103" s="14"/>
      <c r="F103" s="14"/>
      <c r="G103" s="15"/>
      <c r="H103" s="13"/>
    </row>
    <row r="104" spans="1:8">
      <c r="A104" s="16"/>
      <c r="B104" s="16"/>
      <c r="C104" s="13"/>
      <c r="D104" s="14"/>
      <c r="E104" s="14"/>
      <c r="F104" s="14"/>
      <c r="G104" s="15"/>
      <c r="H104" s="13"/>
    </row>
    <row r="105" spans="1:8">
      <c r="A105" s="16"/>
      <c r="B105" s="16"/>
      <c r="C105" s="13"/>
      <c r="D105" s="14"/>
      <c r="E105" s="14"/>
      <c r="F105" s="14"/>
      <c r="G105" s="15"/>
      <c r="H105" s="13"/>
    </row>
    <row r="106" spans="1:8">
      <c r="A106" s="16"/>
      <c r="B106" s="16"/>
      <c r="C106" s="13"/>
      <c r="D106" s="14"/>
      <c r="E106" s="14"/>
      <c r="F106" s="14"/>
      <c r="G106" s="15"/>
      <c r="H106" s="13"/>
    </row>
    <row r="107" spans="1:8">
      <c r="A107" s="16"/>
      <c r="B107" s="16"/>
      <c r="C107" s="13"/>
      <c r="D107" s="14"/>
      <c r="E107" s="14"/>
      <c r="F107" s="14"/>
      <c r="G107" s="15"/>
      <c r="H107" s="13"/>
    </row>
    <row r="108" spans="1:8">
      <c r="A108" s="16"/>
      <c r="B108" s="16"/>
      <c r="C108" s="13"/>
      <c r="D108" s="14"/>
      <c r="E108" s="14"/>
      <c r="F108" s="14"/>
      <c r="G108" s="15"/>
      <c r="H108" s="13"/>
    </row>
    <row r="109" spans="1:8">
      <c r="A109" s="16"/>
      <c r="B109" s="16"/>
      <c r="C109" s="13"/>
      <c r="D109" s="14"/>
      <c r="E109" s="14"/>
      <c r="F109" s="14"/>
      <c r="G109" s="15"/>
      <c r="H109" s="13"/>
    </row>
    <row r="110" spans="1:8">
      <c r="A110" s="16"/>
      <c r="B110" s="16"/>
      <c r="C110" s="13"/>
      <c r="D110" s="14"/>
      <c r="E110" s="14"/>
      <c r="F110" s="14"/>
      <c r="G110" s="15"/>
      <c r="H110" s="13"/>
    </row>
    <row r="111" spans="1:8">
      <c r="A111" s="16"/>
      <c r="B111" s="16"/>
      <c r="C111" s="13"/>
      <c r="D111" s="14"/>
      <c r="E111" s="14"/>
      <c r="F111" s="14"/>
      <c r="G111" s="15"/>
      <c r="H111" s="13"/>
    </row>
    <row r="112" spans="1:8">
      <c r="A112" s="16"/>
      <c r="B112" s="16"/>
      <c r="C112" s="13"/>
      <c r="D112" s="14"/>
      <c r="E112" s="14"/>
      <c r="F112" s="14"/>
      <c r="G112" s="15"/>
      <c r="H112" s="13"/>
    </row>
    <row r="113" spans="1:8">
      <c r="A113" s="16"/>
      <c r="B113" s="16"/>
      <c r="C113" s="13"/>
      <c r="D113" s="14"/>
      <c r="E113" s="14"/>
      <c r="F113" s="14"/>
      <c r="G113" s="15"/>
      <c r="H113" s="13"/>
    </row>
    <row r="114" spans="1:8">
      <c r="A114" s="16"/>
      <c r="B114" s="16"/>
      <c r="C114" s="13"/>
      <c r="D114" s="14"/>
      <c r="E114" s="14"/>
      <c r="F114" s="14"/>
      <c r="G114" s="15"/>
      <c r="H114" s="13"/>
    </row>
    <row r="115" spans="1:8">
      <c r="A115" s="16"/>
      <c r="B115" s="16"/>
      <c r="C115" s="13"/>
      <c r="D115" s="14"/>
      <c r="E115" s="14"/>
      <c r="F115" s="14"/>
      <c r="G115" s="15"/>
      <c r="H115" s="13"/>
    </row>
    <row r="116" spans="1:8">
      <c r="A116" s="16"/>
      <c r="B116" s="16"/>
      <c r="C116" s="13"/>
      <c r="D116" s="14"/>
      <c r="E116" s="14"/>
      <c r="F116" s="14"/>
      <c r="G116" s="15"/>
      <c r="H116" s="13"/>
    </row>
    <row r="117" spans="1:8">
      <c r="A117" s="16"/>
      <c r="B117" s="16"/>
      <c r="C117" s="13"/>
      <c r="D117" s="14"/>
      <c r="E117" s="14"/>
      <c r="F117" s="14"/>
      <c r="G117" s="15"/>
      <c r="H117" s="13"/>
    </row>
    <row r="118" spans="1:8">
      <c r="A118" s="16"/>
      <c r="B118" s="16"/>
      <c r="C118" s="13"/>
      <c r="D118" s="14"/>
      <c r="E118" s="14"/>
      <c r="F118" s="14"/>
      <c r="G118" s="15"/>
      <c r="H118" s="13"/>
    </row>
    <row r="119" spans="1:8">
      <c r="A119" s="16"/>
      <c r="B119" s="16"/>
      <c r="C119" s="13"/>
      <c r="D119" s="14"/>
      <c r="E119" s="14"/>
      <c r="F119" s="14"/>
      <c r="G119" s="15"/>
      <c r="H119" s="13"/>
    </row>
    <row r="120" spans="1:8">
      <c r="A120" s="16"/>
      <c r="B120" s="16"/>
      <c r="C120" s="13"/>
      <c r="D120" s="14"/>
      <c r="E120" s="14"/>
      <c r="F120" s="14"/>
      <c r="G120" s="15"/>
      <c r="H120" s="13"/>
    </row>
    <row r="121" spans="1:8">
      <c r="A121" s="16"/>
      <c r="B121" s="16"/>
      <c r="C121" s="13"/>
      <c r="D121" s="14"/>
      <c r="E121" s="14"/>
      <c r="F121" s="14"/>
      <c r="G121" s="15"/>
      <c r="H121" s="13"/>
    </row>
    <row r="122" spans="1:8">
      <c r="A122" s="16"/>
      <c r="B122" s="16"/>
      <c r="C122" s="13"/>
      <c r="D122" s="14"/>
      <c r="E122" s="14"/>
      <c r="F122" s="14"/>
      <c r="G122" s="15"/>
      <c r="H122" s="13"/>
    </row>
    <row r="123" spans="1:8">
      <c r="A123" s="16"/>
      <c r="B123" s="16"/>
      <c r="C123" s="13"/>
      <c r="D123" s="14"/>
      <c r="E123" s="14"/>
      <c r="F123" s="14"/>
      <c r="G123" s="15"/>
      <c r="H123" s="13"/>
    </row>
    <row r="124" spans="1:8">
      <c r="A124" s="16"/>
      <c r="B124" s="16"/>
      <c r="C124" s="13"/>
      <c r="D124" s="14"/>
      <c r="E124" s="14"/>
      <c r="F124" s="14"/>
      <c r="G124" s="15"/>
      <c r="H124" s="13"/>
    </row>
    <row r="125" spans="1:8">
      <c r="A125" s="16"/>
      <c r="B125" s="16"/>
      <c r="C125" s="13"/>
      <c r="D125" s="14"/>
      <c r="E125" s="14"/>
      <c r="F125" s="14"/>
      <c r="G125" s="15"/>
      <c r="H125" s="13"/>
    </row>
    <row r="126" spans="1:8">
      <c r="A126" s="16"/>
      <c r="B126" s="16"/>
      <c r="C126" s="13"/>
      <c r="D126" s="14"/>
      <c r="E126" s="14"/>
      <c r="F126" s="14"/>
      <c r="G126" s="15"/>
      <c r="H126" s="13"/>
    </row>
    <row r="127" spans="1:8">
      <c r="A127" s="16"/>
      <c r="B127" s="16"/>
      <c r="C127" s="13"/>
      <c r="D127" s="14"/>
      <c r="E127" s="14"/>
      <c r="F127" s="14"/>
      <c r="G127" s="15"/>
      <c r="H127" s="13"/>
    </row>
    <row r="128" spans="1:8">
      <c r="A128" s="16"/>
      <c r="B128" s="16"/>
      <c r="C128" s="13"/>
      <c r="D128" s="14"/>
      <c r="E128" s="14"/>
      <c r="F128" s="14"/>
      <c r="G128" s="15"/>
      <c r="H128" s="13"/>
    </row>
    <row r="129" spans="1:8">
      <c r="A129" s="16"/>
      <c r="B129" s="16"/>
      <c r="C129" s="13"/>
      <c r="D129" s="14"/>
      <c r="E129" s="14"/>
      <c r="F129" s="14"/>
      <c r="G129" s="15"/>
      <c r="H129" s="13"/>
    </row>
    <row r="130" spans="1:8">
      <c r="A130" s="16"/>
      <c r="B130" s="16"/>
      <c r="C130" s="13"/>
      <c r="D130" s="14"/>
      <c r="E130" s="14"/>
      <c r="F130" s="14"/>
      <c r="G130" s="15"/>
      <c r="H130" s="13"/>
    </row>
    <row r="131" spans="1:8">
      <c r="A131" s="16"/>
      <c r="B131" s="16"/>
      <c r="C131" s="13"/>
      <c r="D131" s="14"/>
      <c r="E131" s="14"/>
      <c r="F131" s="14"/>
      <c r="G131" s="15"/>
      <c r="H131" s="13"/>
    </row>
    <row r="132" spans="1:8">
      <c r="A132" s="16"/>
      <c r="B132" s="16"/>
      <c r="C132" s="13"/>
      <c r="D132" s="14"/>
      <c r="E132" s="14"/>
      <c r="F132" s="14"/>
      <c r="G132" s="15"/>
      <c r="H132" s="13"/>
    </row>
    <row r="133" spans="1:8">
      <c r="A133" s="16"/>
      <c r="B133" s="16"/>
      <c r="C133" s="13"/>
      <c r="D133" s="14"/>
      <c r="E133" s="14"/>
      <c r="F133" s="14"/>
      <c r="G133" s="15"/>
      <c r="H133" s="13"/>
    </row>
    <row r="134" spans="1:8">
      <c r="A134" s="16"/>
      <c r="B134" s="16"/>
      <c r="C134" s="13"/>
      <c r="D134" s="14"/>
      <c r="E134" s="14"/>
      <c r="F134" s="14"/>
      <c r="G134" s="15"/>
      <c r="H134" s="13"/>
    </row>
    <row r="135" spans="1:8">
      <c r="A135" s="16"/>
      <c r="B135" s="16"/>
      <c r="C135" s="13"/>
      <c r="D135" s="14"/>
      <c r="E135" s="14"/>
      <c r="F135" s="14"/>
      <c r="G135" s="15"/>
      <c r="H135" s="13"/>
    </row>
    <row r="136" spans="1:8">
      <c r="A136" s="16"/>
      <c r="B136" s="16"/>
      <c r="C136" s="13"/>
      <c r="D136" s="14"/>
      <c r="E136" s="14"/>
      <c r="F136" s="14"/>
      <c r="G136" s="15"/>
      <c r="H136" s="13"/>
    </row>
    <row r="137" spans="1:8">
      <c r="A137" s="16"/>
      <c r="B137" s="16"/>
      <c r="C137" s="13"/>
      <c r="D137" s="14"/>
      <c r="E137" s="14"/>
      <c r="F137" s="14"/>
      <c r="G137" s="15"/>
      <c r="H137" s="13"/>
    </row>
    <row r="138" spans="1:8">
      <c r="A138" s="16"/>
      <c r="B138" s="16"/>
      <c r="C138" s="13"/>
      <c r="D138" s="14"/>
      <c r="E138" s="14"/>
      <c r="F138" s="14"/>
      <c r="G138" s="15"/>
      <c r="H138" s="13"/>
    </row>
    <row r="139" spans="1:8">
      <c r="A139" s="16"/>
      <c r="B139" s="16"/>
      <c r="C139" s="13"/>
      <c r="D139" s="14"/>
      <c r="E139" s="14"/>
      <c r="F139" s="14"/>
      <c r="G139" s="15"/>
      <c r="H139" s="13"/>
    </row>
    <row r="140" spans="1:8">
      <c r="A140" s="16"/>
      <c r="B140" s="16"/>
      <c r="C140" s="13"/>
      <c r="D140" s="14"/>
      <c r="E140" s="14"/>
      <c r="F140" s="14"/>
      <c r="G140" s="15"/>
      <c r="H140" s="13"/>
    </row>
    <row r="141" spans="1:8">
      <c r="A141" s="16"/>
      <c r="B141" s="16"/>
      <c r="C141" s="13"/>
      <c r="D141" s="14"/>
      <c r="E141" s="14"/>
      <c r="F141" s="14"/>
      <c r="G141" s="15"/>
      <c r="H141" s="13"/>
    </row>
    <row r="142" spans="1:8">
      <c r="A142" s="16"/>
      <c r="B142" s="16"/>
      <c r="C142" s="13"/>
      <c r="D142" s="14"/>
      <c r="E142" s="14"/>
      <c r="F142" s="14"/>
      <c r="G142" s="15"/>
      <c r="H142" s="13"/>
    </row>
    <row r="143" spans="1:8">
      <c r="A143" s="16"/>
      <c r="B143" s="16"/>
      <c r="C143" s="13"/>
      <c r="D143" s="14"/>
      <c r="E143" s="14"/>
      <c r="F143" s="14"/>
      <c r="G143" s="15"/>
      <c r="H143" s="13"/>
    </row>
    <row r="144" spans="1:8">
      <c r="A144" s="16"/>
      <c r="B144" s="16"/>
      <c r="C144" s="13"/>
      <c r="D144" s="14"/>
      <c r="E144" s="14"/>
      <c r="F144" s="14"/>
      <c r="G144" s="15"/>
      <c r="H144" s="13"/>
    </row>
    <row r="145" spans="1:8">
      <c r="A145" s="16"/>
      <c r="B145" s="16"/>
      <c r="C145" s="13"/>
      <c r="D145" s="14"/>
      <c r="E145" s="14"/>
      <c r="F145" s="14"/>
      <c r="G145" s="15"/>
      <c r="H145" s="13"/>
    </row>
    <row r="146" spans="1:8">
      <c r="A146" s="16"/>
      <c r="B146" s="16"/>
      <c r="C146" s="13"/>
      <c r="D146" s="14"/>
      <c r="E146" s="14"/>
      <c r="F146" s="14"/>
      <c r="G146" s="15"/>
      <c r="H146" s="13"/>
    </row>
    <row r="147" spans="1:8">
      <c r="A147" s="16"/>
      <c r="B147" s="16"/>
      <c r="C147" s="13"/>
      <c r="D147" s="14"/>
      <c r="E147" s="14"/>
      <c r="F147" s="14"/>
      <c r="G147" s="15"/>
      <c r="H147" s="13"/>
    </row>
    <row r="148" spans="1:8">
      <c r="A148" s="16"/>
      <c r="B148" s="16"/>
      <c r="C148" s="13"/>
      <c r="D148" s="14"/>
      <c r="E148" s="14"/>
      <c r="F148" s="14"/>
      <c r="G148" s="15"/>
      <c r="H148" s="13"/>
    </row>
    <row r="149" spans="1:8">
      <c r="A149" s="16"/>
      <c r="B149" s="16"/>
      <c r="C149" s="13"/>
      <c r="D149" s="14"/>
      <c r="E149" s="14"/>
      <c r="F149" s="14"/>
      <c r="G149" s="15"/>
      <c r="H149" s="13"/>
    </row>
    <row r="150" spans="1:8">
      <c r="A150" s="16"/>
      <c r="B150" s="16"/>
      <c r="C150" s="13"/>
      <c r="D150" s="14"/>
      <c r="E150" s="14"/>
      <c r="F150" s="14"/>
      <c r="G150" s="15"/>
      <c r="H150" s="13"/>
    </row>
    <row r="151" spans="1:8">
      <c r="A151" s="16"/>
      <c r="B151" s="16"/>
      <c r="C151" s="13"/>
      <c r="D151" s="14"/>
      <c r="E151" s="14"/>
      <c r="F151" s="14"/>
      <c r="G151" s="15"/>
      <c r="H151" s="13"/>
    </row>
    <row r="152" spans="1:8">
      <c r="A152" s="16"/>
      <c r="B152" s="16"/>
      <c r="C152" s="13"/>
      <c r="D152" s="14"/>
      <c r="E152" s="14"/>
      <c r="F152" s="14"/>
      <c r="G152" s="15"/>
      <c r="H152" s="13"/>
    </row>
    <row r="153" spans="1:8">
      <c r="A153" s="16"/>
      <c r="B153" s="16"/>
      <c r="C153" s="13"/>
      <c r="D153" s="14"/>
      <c r="E153" s="14"/>
      <c r="F153" s="14"/>
      <c r="G153" s="15"/>
    </row>
    <row r="154" spans="1:8">
      <c r="A154" s="16"/>
      <c r="B154" s="16"/>
      <c r="C154" s="13"/>
      <c r="D154" s="14"/>
      <c r="E154" s="14"/>
      <c r="F154" s="14"/>
      <c r="G154" s="15"/>
    </row>
    <row r="155" spans="1:8">
      <c r="A155" s="16"/>
      <c r="B155" s="16"/>
      <c r="C155" s="13"/>
      <c r="D155" s="14"/>
      <c r="E155" s="14"/>
      <c r="F155" s="14"/>
      <c r="G155" s="15"/>
    </row>
    <row r="156" spans="1:8">
      <c r="A156" s="16"/>
      <c r="B156" s="16"/>
      <c r="C156" s="13"/>
      <c r="D156" s="14"/>
      <c r="E156" s="14"/>
      <c r="F156" s="14"/>
    </row>
  </sheetData>
  <mergeCells count="3">
    <mergeCell ref="B1:H1"/>
    <mergeCell ref="A5:H5"/>
    <mergeCell ref="A6:H6"/>
  </mergeCells>
  <pageMargins left="0.78740157499999996" right="0.78740157499999996" top="0.65" bottom="0.81" header="0.4921259845" footer="0.4921259845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1"/>
  <sheetViews>
    <sheetView tabSelected="1" topLeftCell="A37" workbookViewId="0">
      <selection activeCell="D39" sqref="D39"/>
    </sheetView>
  </sheetViews>
  <sheetFormatPr defaultColWidth="9.109375" defaultRowHeight="13.2"/>
  <cols>
    <col min="1" max="1" width="7" style="18" customWidth="1"/>
    <col min="2" max="2" width="9.5546875" style="18" customWidth="1"/>
    <col min="3" max="3" width="63.5546875" style="4" customWidth="1"/>
    <col min="4" max="5" width="9" style="19" customWidth="1"/>
    <col min="6" max="6" width="19.6640625" style="19" customWidth="1"/>
    <col min="7" max="7" width="11.5546875" style="17" customWidth="1"/>
    <col min="8" max="8" width="12.109375" style="4" customWidth="1"/>
    <col min="9" max="9" width="9.5546875" style="4" customWidth="1"/>
    <col min="10" max="16384" width="9.109375" style="4"/>
  </cols>
  <sheetData>
    <row r="1" spans="1:10" ht="21">
      <c r="A1" s="2" t="s">
        <v>16</v>
      </c>
      <c r="B1" s="75" t="s">
        <v>134</v>
      </c>
      <c r="C1" s="75"/>
      <c r="D1" s="75"/>
      <c r="E1" s="75"/>
      <c r="F1" s="75"/>
      <c r="G1" s="75"/>
      <c r="H1" s="75"/>
    </row>
    <row r="2" spans="1:10" ht="15">
      <c r="A2" s="3" t="s">
        <v>17</v>
      </c>
      <c r="B2" s="5" t="s">
        <v>118</v>
      </c>
      <c r="C2" s="6"/>
      <c r="D2" s="7"/>
      <c r="E2" s="6"/>
      <c r="F2" s="8"/>
      <c r="G2" s="6"/>
      <c r="H2" s="6"/>
    </row>
    <row r="3" spans="1:10" ht="15">
      <c r="A3" s="3" t="s">
        <v>19</v>
      </c>
      <c r="B3" s="5" t="s">
        <v>91</v>
      </c>
      <c r="C3" s="6"/>
      <c r="D3" s="7"/>
      <c r="E3" s="6"/>
      <c r="F3" s="8"/>
      <c r="G3" s="6"/>
      <c r="H3" s="6"/>
    </row>
    <row r="4" spans="1:10">
      <c r="A4" s="9" t="s">
        <v>18</v>
      </c>
      <c r="B4" s="9"/>
      <c r="C4" s="6"/>
      <c r="D4" s="7"/>
      <c r="E4" s="6"/>
      <c r="F4" s="8"/>
      <c r="G4" s="6"/>
      <c r="H4" s="6"/>
    </row>
    <row r="5" spans="1:10" ht="30" customHeight="1" thickBot="1">
      <c r="A5" s="76"/>
      <c r="B5" s="77"/>
      <c r="C5" s="77"/>
      <c r="D5" s="77"/>
      <c r="E5" s="77"/>
      <c r="F5" s="77"/>
      <c r="G5" s="77"/>
      <c r="H5" s="77"/>
    </row>
    <row r="6" spans="1:10" ht="20.100000000000001" customHeight="1" thickBot="1">
      <c r="A6" s="78" t="s">
        <v>119</v>
      </c>
      <c r="B6" s="79"/>
      <c r="C6" s="79"/>
      <c r="D6" s="79"/>
      <c r="E6" s="79"/>
      <c r="F6" s="79"/>
      <c r="G6" s="79"/>
      <c r="H6" s="80"/>
    </row>
    <row r="7" spans="1:10" ht="16.5" customHeight="1" thickBot="1">
      <c r="A7" s="45" t="s">
        <v>3</v>
      </c>
      <c r="B7" s="46" t="s">
        <v>96</v>
      </c>
      <c r="C7" s="47" t="s">
        <v>5</v>
      </c>
      <c r="D7" s="48" t="s">
        <v>4</v>
      </c>
      <c r="E7" s="49" t="s">
        <v>7</v>
      </c>
      <c r="F7" s="49" t="s">
        <v>6</v>
      </c>
      <c r="G7" s="49" t="s">
        <v>1</v>
      </c>
      <c r="H7" s="50" t="s">
        <v>2</v>
      </c>
    </row>
    <row r="8" spans="1:10">
      <c r="A8" s="51"/>
      <c r="B8" s="52"/>
      <c r="C8" s="53" t="s">
        <v>24</v>
      </c>
      <c r="D8" s="36"/>
      <c r="E8" s="54"/>
      <c r="F8" s="36"/>
      <c r="G8" s="36"/>
      <c r="H8" s="55"/>
      <c r="I8" s="10"/>
    </row>
    <row r="9" spans="1:10">
      <c r="A9" s="66">
        <v>1</v>
      </c>
      <c r="B9" s="30"/>
      <c r="C9" s="20" t="s">
        <v>33</v>
      </c>
      <c r="D9" s="23">
        <v>25</v>
      </c>
      <c r="E9" s="22" t="s">
        <v>13</v>
      </c>
      <c r="F9" s="33" t="s">
        <v>165</v>
      </c>
      <c r="G9" s="24"/>
      <c r="H9" s="34">
        <f t="shared" ref="H9:H36" si="0">D9*G9</f>
        <v>0</v>
      </c>
      <c r="I9" s="10"/>
    </row>
    <row r="10" spans="1:10">
      <c r="A10" s="66">
        <v>2</v>
      </c>
      <c r="B10" s="30"/>
      <c r="C10" s="20" t="s">
        <v>34</v>
      </c>
      <c r="D10" s="23">
        <v>10</v>
      </c>
      <c r="E10" s="22" t="s">
        <v>13</v>
      </c>
      <c r="F10" s="33" t="s">
        <v>165</v>
      </c>
      <c r="G10" s="24"/>
      <c r="H10" s="34">
        <f t="shared" si="0"/>
        <v>0</v>
      </c>
      <c r="I10" s="10"/>
      <c r="J10" s="10"/>
    </row>
    <row r="11" spans="1:10">
      <c r="A11" s="66">
        <v>3</v>
      </c>
      <c r="B11" s="30"/>
      <c r="C11" s="20" t="s">
        <v>22</v>
      </c>
      <c r="D11" s="23">
        <v>2</v>
      </c>
      <c r="E11" s="22" t="s">
        <v>0</v>
      </c>
      <c r="F11" s="33" t="s">
        <v>165</v>
      </c>
      <c r="G11" s="24"/>
      <c r="H11" s="34">
        <f t="shared" si="0"/>
        <v>0</v>
      </c>
    </row>
    <row r="12" spans="1:10">
      <c r="A12" s="66">
        <v>4</v>
      </c>
      <c r="B12" s="30" t="s">
        <v>92</v>
      </c>
      <c r="C12" s="20" t="s">
        <v>14</v>
      </c>
      <c r="D12" s="23">
        <v>140</v>
      </c>
      <c r="E12" s="22" t="s">
        <v>13</v>
      </c>
      <c r="F12" s="33" t="s">
        <v>166</v>
      </c>
      <c r="G12" s="24"/>
      <c r="H12" s="34">
        <f t="shared" si="0"/>
        <v>0</v>
      </c>
      <c r="I12" s="10"/>
    </row>
    <row r="13" spans="1:10">
      <c r="A13" s="66">
        <v>5</v>
      </c>
      <c r="B13" s="30" t="s">
        <v>105</v>
      </c>
      <c r="C13" s="20" t="s">
        <v>94</v>
      </c>
      <c r="D13" s="23">
        <v>135</v>
      </c>
      <c r="E13" s="22" t="s">
        <v>13</v>
      </c>
      <c r="F13" s="33" t="s">
        <v>166</v>
      </c>
      <c r="G13" s="24"/>
      <c r="H13" s="34">
        <f t="shared" si="0"/>
        <v>0</v>
      </c>
      <c r="I13" s="10"/>
    </row>
    <row r="14" spans="1:10">
      <c r="A14" s="66">
        <v>6</v>
      </c>
      <c r="B14" s="30" t="s">
        <v>105</v>
      </c>
      <c r="C14" s="71" t="s">
        <v>159</v>
      </c>
      <c r="D14" s="23">
        <v>105</v>
      </c>
      <c r="E14" s="22" t="s">
        <v>13</v>
      </c>
      <c r="F14" s="33" t="s">
        <v>166</v>
      </c>
      <c r="G14" s="24"/>
      <c r="H14" s="34">
        <f t="shared" si="0"/>
        <v>0</v>
      </c>
      <c r="I14" s="10"/>
    </row>
    <row r="15" spans="1:10">
      <c r="A15" s="66">
        <v>7</v>
      </c>
      <c r="B15" s="30" t="s">
        <v>105</v>
      </c>
      <c r="C15" s="20" t="s">
        <v>99</v>
      </c>
      <c r="D15" s="23">
        <v>30</v>
      </c>
      <c r="E15" s="22" t="s">
        <v>13</v>
      </c>
      <c r="F15" s="33" t="s">
        <v>166</v>
      </c>
      <c r="G15" s="24"/>
      <c r="H15" s="34">
        <f t="shared" si="0"/>
        <v>0</v>
      </c>
      <c r="I15" s="10"/>
    </row>
    <row r="16" spans="1:10">
      <c r="A16" s="66">
        <v>8</v>
      </c>
      <c r="B16" s="30"/>
      <c r="C16" s="20" t="s">
        <v>95</v>
      </c>
      <c r="D16" s="23">
        <v>150</v>
      </c>
      <c r="E16" s="22" t="s">
        <v>13</v>
      </c>
      <c r="F16" s="33" t="s">
        <v>166</v>
      </c>
      <c r="G16" s="24"/>
      <c r="H16" s="34">
        <f t="shared" si="0"/>
        <v>0</v>
      </c>
      <c r="I16" s="10"/>
    </row>
    <row r="17" spans="1:12">
      <c r="A17" s="66">
        <v>9</v>
      </c>
      <c r="B17" s="30"/>
      <c r="C17" s="20" t="s">
        <v>100</v>
      </c>
      <c r="D17" s="23">
        <v>1</v>
      </c>
      <c r="E17" s="22" t="s">
        <v>8</v>
      </c>
      <c r="F17" s="33"/>
      <c r="G17" s="24"/>
      <c r="H17" s="34">
        <f t="shared" si="0"/>
        <v>0</v>
      </c>
      <c r="I17" s="10"/>
    </row>
    <row r="18" spans="1:12">
      <c r="A18" s="66">
        <v>10</v>
      </c>
      <c r="B18" s="30"/>
      <c r="C18" s="20" t="s">
        <v>21</v>
      </c>
      <c r="D18" s="23">
        <v>20</v>
      </c>
      <c r="E18" s="22" t="s">
        <v>13</v>
      </c>
      <c r="F18" s="33"/>
      <c r="G18" s="24"/>
      <c r="H18" s="34">
        <f t="shared" si="0"/>
        <v>0</v>
      </c>
      <c r="I18" s="10"/>
    </row>
    <row r="19" spans="1:12">
      <c r="A19" s="66">
        <v>11</v>
      </c>
      <c r="B19" s="30"/>
      <c r="C19" s="20" t="s">
        <v>23</v>
      </c>
      <c r="D19" s="23">
        <v>50</v>
      </c>
      <c r="E19" s="22" t="s">
        <v>0</v>
      </c>
      <c r="F19" s="33"/>
      <c r="G19" s="24"/>
      <c r="H19" s="34">
        <f>D19*G19</f>
        <v>0</v>
      </c>
      <c r="I19" s="10"/>
    </row>
    <row r="20" spans="1:12">
      <c r="A20" s="66">
        <v>12</v>
      </c>
      <c r="B20" s="70" t="s">
        <v>129</v>
      </c>
      <c r="C20" s="25" t="s">
        <v>65</v>
      </c>
      <c r="D20" s="23">
        <v>2</v>
      </c>
      <c r="E20" s="22" t="s">
        <v>8</v>
      </c>
      <c r="F20" s="33" t="s">
        <v>166</v>
      </c>
      <c r="G20" s="24"/>
      <c r="H20" s="34">
        <f t="shared" ref="H20:H28" si="1">D20*G20</f>
        <v>0</v>
      </c>
      <c r="I20" s="10"/>
    </row>
    <row r="21" spans="1:12" ht="26.4">
      <c r="A21" s="66">
        <v>13</v>
      </c>
      <c r="B21" s="44" t="s">
        <v>101</v>
      </c>
      <c r="C21" s="68" t="s">
        <v>160</v>
      </c>
      <c r="D21" s="23">
        <v>1</v>
      </c>
      <c r="E21" s="22" t="s">
        <v>8</v>
      </c>
      <c r="F21" s="33" t="s">
        <v>166</v>
      </c>
      <c r="G21" s="24"/>
      <c r="H21" s="34">
        <f t="shared" si="1"/>
        <v>0</v>
      </c>
      <c r="I21" s="10"/>
    </row>
    <row r="22" spans="1:12" ht="52.8">
      <c r="A22" s="66">
        <v>14</v>
      </c>
      <c r="B22" s="70" t="s">
        <v>130</v>
      </c>
      <c r="C22" s="32" t="s">
        <v>133</v>
      </c>
      <c r="D22" s="23">
        <v>1</v>
      </c>
      <c r="E22" s="22" t="s">
        <v>8</v>
      </c>
      <c r="F22" s="33" t="s">
        <v>166</v>
      </c>
      <c r="G22" s="24"/>
      <c r="H22" s="34">
        <f t="shared" si="1"/>
        <v>0</v>
      </c>
      <c r="I22" s="10"/>
    </row>
    <row r="23" spans="1:12" ht="26.4">
      <c r="A23" s="66">
        <v>15</v>
      </c>
      <c r="B23" s="70" t="s">
        <v>131</v>
      </c>
      <c r="C23" s="32" t="s">
        <v>128</v>
      </c>
      <c r="D23" s="23">
        <v>1</v>
      </c>
      <c r="E23" s="22" t="s">
        <v>8</v>
      </c>
      <c r="F23" s="33" t="s">
        <v>166</v>
      </c>
      <c r="G23" s="24"/>
      <c r="H23" s="34">
        <f t="shared" si="1"/>
        <v>0</v>
      </c>
      <c r="I23" s="10"/>
    </row>
    <row r="24" spans="1:12" ht="39.6">
      <c r="A24" s="66">
        <v>16</v>
      </c>
      <c r="B24" s="70" t="s">
        <v>135</v>
      </c>
      <c r="C24" s="31" t="s">
        <v>161</v>
      </c>
      <c r="D24" s="23">
        <v>2</v>
      </c>
      <c r="E24" s="22" t="s">
        <v>8</v>
      </c>
      <c r="F24" s="33" t="s">
        <v>166</v>
      </c>
      <c r="G24" s="24"/>
      <c r="H24" s="34">
        <f t="shared" si="1"/>
        <v>0</v>
      </c>
      <c r="I24" s="10"/>
    </row>
    <row r="25" spans="1:12" ht="26.4">
      <c r="A25" s="66">
        <v>17</v>
      </c>
      <c r="B25" s="44" t="s">
        <v>102</v>
      </c>
      <c r="C25" s="31" t="s">
        <v>85</v>
      </c>
      <c r="D25" s="23">
        <v>2</v>
      </c>
      <c r="E25" s="22" t="s">
        <v>8</v>
      </c>
      <c r="F25" s="33" t="s">
        <v>166</v>
      </c>
      <c r="G25" s="24"/>
      <c r="H25" s="34">
        <f t="shared" si="1"/>
        <v>0</v>
      </c>
      <c r="I25" s="10"/>
    </row>
    <row r="26" spans="1:12">
      <c r="A26" s="66">
        <v>18</v>
      </c>
      <c r="B26" s="70" t="s">
        <v>132</v>
      </c>
      <c r="C26" s="31" t="s">
        <v>86</v>
      </c>
      <c r="D26" s="23">
        <v>1</v>
      </c>
      <c r="E26" s="22" t="s">
        <v>8</v>
      </c>
      <c r="F26" s="33" t="s">
        <v>166</v>
      </c>
      <c r="G26" s="24"/>
      <c r="H26" s="34">
        <f t="shared" si="1"/>
        <v>0</v>
      </c>
      <c r="I26" s="10"/>
    </row>
    <row r="27" spans="1:12" ht="26.4">
      <c r="A27" s="66">
        <v>19</v>
      </c>
      <c r="B27" s="44" t="s">
        <v>104</v>
      </c>
      <c r="C27" s="31" t="s">
        <v>103</v>
      </c>
      <c r="D27" s="23">
        <v>2</v>
      </c>
      <c r="E27" s="22" t="s">
        <v>8</v>
      </c>
      <c r="F27" s="33" t="s">
        <v>166</v>
      </c>
      <c r="G27" s="24"/>
      <c r="H27" s="34">
        <f t="shared" si="1"/>
        <v>0</v>
      </c>
      <c r="I27" s="10"/>
    </row>
    <row r="28" spans="1:12" s="1" customFormat="1">
      <c r="A28" s="66">
        <v>20</v>
      </c>
      <c r="B28" s="30"/>
      <c r="C28" s="32" t="s">
        <v>120</v>
      </c>
      <c r="D28" s="27">
        <v>1</v>
      </c>
      <c r="E28" s="57" t="s">
        <v>0</v>
      </c>
      <c r="F28" s="35" t="s">
        <v>164</v>
      </c>
      <c r="G28" s="67"/>
      <c r="H28" s="34">
        <f t="shared" si="1"/>
        <v>0</v>
      </c>
      <c r="I28" s="11"/>
      <c r="J28" s="10"/>
      <c r="K28" s="4"/>
      <c r="L28" s="4"/>
    </row>
    <row r="29" spans="1:12" s="1" customFormat="1">
      <c r="A29" s="66">
        <v>21</v>
      </c>
      <c r="B29" s="30"/>
      <c r="C29" s="25" t="s">
        <v>29</v>
      </c>
      <c r="D29" s="27">
        <v>1</v>
      </c>
      <c r="E29" s="57" t="s">
        <v>0</v>
      </c>
      <c r="F29" s="35" t="s">
        <v>164</v>
      </c>
      <c r="G29" s="28"/>
      <c r="H29" s="34">
        <f>D29*G29</f>
        <v>0</v>
      </c>
      <c r="I29" s="11"/>
      <c r="J29" s="10"/>
      <c r="K29" s="4"/>
      <c r="L29" s="4"/>
    </row>
    <row r="30" spans="1:12" s="1" customFormat="1">
      <c r="A30" s="66">
        <v>22</v>
      </c>
      <c r="B30" s="30"/>
      <c r="C30" s="25" t="s">
        <v>30</v>
      </c>
      <c r="D30" s="27">
        <v>2</v>
      </c>
      <c r="E30" s="57" t="s">
        <v>0</v>
      </c>
      <c r="F30" s="35" t="s">
        <v>164</v>
      </c>
      <c r="G30" s="28"/>
      <c r="H30" s="34">
        <f>D30*G30</f>
        <v>0</v>
      </c>
      <c r="I30" s="11"/>
      <c r="J30" s="10"/>
      <c r="K30" s="4"/>
      <c r="L30" s="4"/>
    </row>
    <row r="31" spans="1:12" s="1" customFormat="1">
      <c r="A31" s="66">
        <v>23</v>
      </c>
      <c r="B31" s="30"/>
      <c r="C31" s="25" t="s">
        <v>31</v>
      </c>
      <c r="D31" s="27">
        <v>3</v>
      </c>
      <c r="E31" s="57" t="s">
        <v>0</v>
      </c>
      <c r="F31" s="35" t="s">
        <v>164</v>
      </c>
      <c r="G31" s="28"/>
      <c r="H31" s="34">
        <f>D31*G31</f>
        <v>0</v>
      </c>
      <c r="I31" s="11"/>
      <c r="J31" s="10"/>
      <c r="K31" s="4"/>
      <c r="L31" s="4"/>
    </row>
    <row r="32" spans="1:12" s="1" customFormat="1">
      <c r="A32" s="66">
        <v>24</v>
      </c>
      <c r="B32" s="30"/>
      <c r="C32" s="25" t="s">
        <v>32</v>
      </c>
      <c r="D32" s="27">
        <v>1</v>
      </c>
      <c r="E32" s="57" t="s">
        <v>8</v>
      </c>
      <c r="F32" s="35" t="s">
        <v>164</v>
      </c>
      <c r="G32" s="28"/>
      <c r="H32" s="34">
        <f>D32*G32</f>
        <v>0</v>
      </c>
      <c r="I32" s="11"/>
      <c r="J32" s="10"/>
      <c r="K32" s="4"/>
      <c r="L32" s="4"/>
    </row>
    <row r="33" spans="1:10">
      <c r="A33" s="51"/>
      <c r="B33" s="58"/>
      <c r="C33" s="53" t="s">
        <v>25</v>
      </c>
      <c r="D33" s="36"/>
      <c r="E33" s="54"/>
      <c r="F33" s="54"/>
      <c r="G33" s="37"/>
      <c r="H33" s="38">
        <f>SUM(H9:H32)</f>
        <v>0</v>
      </c>
      <c r="I33" s="10"/>
    </row>
    <row r="34" spans="1:10">
      <c r="A34" s="56"/>
      <c r="B34" s="30"/>
      <c r="C34" s="59"/>
      <c r="D34" s="60"/>
      <c r="E34" s="33"/>
      <c r="F34" s="33"/>
      <c r="G34" s="39"/>
      <c r="H34" s="34"/>
      <c r="I34" s="10"/>
    </row>
    <row r="35" spans="1:10">
      <c r="A35" s="51"/>
      <c r="B35" s="58"/>
      <c r="C35" s="53" t="s">
        <v>127</v>
      </c>
      <c r="D35" s="36"/>
      <c r="E35" s="54"/>
      <c r="F35" s="36"/>
      <c r="G35" s="37"/>
      <c r="H35" s="38"/>
      <c r="I35" s="10"/>
    </row>
    <row r="36" spans="1:10">
      <c r="A36" s="66">
        <v>25</v>
      </c>
      <c r="B36" s="30" t="s">
        <v>45</v>
      </c>
      <c r="C36" s="25" t="s">
        <v>11</v>
      </c>
      <c r="D36" s="23">
        <v>1</v>
      </c>
      <c r="E36" s="22" t="s">
        <v>0</v>
      </c>
      <c r="F36" s="33" t="s">
        <v>164</v>
      </c>
      <c r="G36" s="24"/>
      <c r="H36" s="34">
        <f t="shared" si="0"/>
        <v>0</v>
      </c>
      <c r="J36" s="10"/>
    </row>
    <row r="37" spans="1:10">
      <c r="A37" s="66">
        <v>26</v>
      </c>
      <c r="B37" s="30" t="s">
        <v>46</v>
      </c>
      <c r="C37" s="25" t="s">
        <v>37</v>
      </c>
      <c r="D37" s="23">
        <v>8</v>
      </c>
      <c r="E37" s="22" t="s">
        <v>0</v>
      </c>
      <c r="F37" s="33" t="s">
        <v>164</v>
      </c>
      <c r="G37" s="24"/>
      <c r="H37" s="34">
        <f>D37*G37</f>
        <v>0</v>
      </c>
      <c r="I37" s="11"/>
      <c r="J37" s="10"/>
    </row>
    <row r="38" spans="1:10">
      <c r="A38" s="66">
        <v>27</v>
      </c>
      <c r="B38" s="30" t="s">
        <v>84</v>
      </c>
      <c r="C38" s="25" t="s">
        <v>39</v>
      </c>
      <c r="D38" s="23">
        <v>56</v>
      </c>
      <c r="E38" s="22" t="s">
        <v>0</v>
      </c>
      <c r="F38" s="33" t="s">
        <v>164</v>
      </c>
      <c r="G38" s="24"/>
      <c r="H38" s="34">
        <f t="shared" ref="H38:H60" si="2">D38*G38</f>
        <v>0</v>
      </c>
      <c r="I38" s="11"/>
      <c r="J38" s="10"/>
    </row>
    <row r="39" spans="1:10">
      <c r="A39" s="66">
        <v>28</v>
      </c>
      <c r="B39" s="30" t="s">
        <v>47</v>
      </c>
      <c r="C39" s="25" t="s">
        <v>61</v>
      </c>
      <c r="D39" s="23">
        <v>1</v>
      </c>
      <c r="E39" s="22" t="s">
        <v>0</v>
      </c>
      <c r="F39" s="33" t="s">
        <v>164</v>
      </c>
      <c r="G39" s="24"/>
      <c r="H39" s="34">
        <f t="shared" si="2"/>
        <v>0</v>
      </c>
      <c r="I39" s="11"/>
      <c r="J39" s="10"/>
    </row>
    <row r="40" spans="1:10">
      <c r="A40" s="66">
        <v>29</v>
      </c>
      <c r="B40" s="69" t="s">
        <v>150</v>
      </c>
      <c r="C40" s="68" t="s">
        <v>145</v>
      </c>
      <c r="D40" s="23">
        <v>1</v>
      </c>
      <c r="E40" s="22" t="s">
        <v>0</v>
      </c>
      <c r="F40" s="33" t="s">
        <v>164</v>
      </c>
      <c r="G40" s="24"/>
      <c r="H40" s="34">
        <f t="shared" si="2"/>
        <v>0</v>
      </c>
      <c r="I40" s="10"/>
    </row>
    <row r="41" spans="1:10" ht="26.4">
      <c r="A41" s="66">
        <v>30</v>
      </c>
      <c r="B41" s="69" t="s">
        <v>146</v>
      </c>
      <c r="C41" s="68" t="s">
        <v>147</v>
      </c>
      <c r="D41" s="23">
        <v>1</v>
      </c>
      <c r="E41" s="72" t="s">
        <v>0</v>
      </c>
      <c r="F41" s="33" t="s">
        <v>164</v>
      </c>
      <c r="G41" s="24"/>
      <c r="H41" s="34">
        <f t="shared" si="2"/>
        <v>0</v>
      </c>
      <c r="I41" s="10"/>
    </row>
    <row r="42" spans="1:10">
      <c r="A42" s="66">
        <v>31</v>
      </c>
      <c r="B42" s="69" t="s">
        <v>148</v>
      </c>
      <c r="C42" s="68" t="s">
        <v>167</v>
      </c>
      <c r="D42" s="23">
        <v>2</v>
      </c>
      <c r="E42" s="72" t="s">
        <v>0</v>
      </c>
      <c r="F42" s="33" t="s">
        <v>164</v>
      </c>
      <c r="G42" s="24"/>
      <c r="H42" s="34">
        <f t="shared" si="2"/>
        <v>0</v>
      </c>
      <c r="I42" s="10"/>
    </row>
    <row r="43" spans="1:10">
      <c r="A43" s="66">
        <v>32</v>
      </c>
      <c r="B43" s="69" t="s">
        <v>62</v>
      </c>
      <c r="C43" s="68" t="s">
        <v>151</v>
      </c>
      <c r="D43" s="23">
        <v>1</v>
      </c>
      <c r="E43" s="72" t="s">
        <v>0</v>
      </c>
      <c r="F43" s="33" t="s">
        <v>164</v>
      </c>
      <c r="G43" s="24"/>
      <c r="H43" s="34">
        <f t="shared" si="2"/>
        <v>0</v>
      </c>
      <c r="I43" s="10"/>
    </row>
    <row r="44" spans="1:10">
      <c r="A44" s="66">
        <v>33</v>
      </c>
      <c r="B44" s="30" t="s">
        <v>64</v>
      </c>
      <c r="C44" s="25" t="s">
        <v>63</v>
      </c>
      <c r="D44" s="23">
        <v>9</v>
      </c>
      <c r="E44" s="22" t="s">
        <v>0</v>
      </c>
      <c r="F44" s="33" t="s">
        <v>164</v>
      </c>
      <c r="G44" s="24"/>
      <c r="H44" s="34">
        <f t="shared" si="2"/>
        <v>0</v>
      </c>
      <c r="I44" s="10"/>
    </row>
    <row r="45" spans="1:10">
      <c r="A45" s="66">
        <v>34</v>
      </c>
      <c r="B45" s="30" t="s">
        <v>64</v>
      </c>
      <c r="C45" s="25" t="s">
        <v>66</v>
      </c>
      <c r="D45" s="23">
        <v>3</v>
      </c>
      <c r="E45" s="22" t="s">
        <v>0</v>
      </c>
      <c r="F45" s="33" t="s">
        <v>164</v>
      </c>
      <c r="G45" s="24"/>
      <c r="H45" s="34">
        <f t="shared" si="2"/>
        <v>0</v>
      </c>
      <c r="I45" s="10"/>
    </row>
    <row r="46" spans="1:10">
      <c r="A46" s="66">
        <v>35</v>
      </c>
      <c r="B46" s="25"/>
      <c r="C46" s="25" t="s">
        <v>122</v>
      </c>
      <c r="D46" s="23">
        <v>1</v>
      </c>
      <c r="E46" s="22" t="s">
        <v>8</v>
      </c>
      <c r="F46" s="33" t="s">
        <v>164</v>
      </c>
      <c r="G46" s="24"/>
      <c r="H46" s="34">
        <f t="shared" si="2"/>
        <v>0</v>
      </c>
      <c r="I46" s="10"/>
    </row>
    <row r="47" spans="1:10" ht="26.4">
      <c r="A47" s="66">
        <v>36</v>
      </c>
      <c r="B47" s="30" t="s">
        <v>82</v>
      </c>
      <c r="C47" s="68" t="s">
        <v>172</v>
      </c>
      <c r="D47" s="23">
        <v>1</v>
      </c>
      <c r="E47" s="22" t="s">
        <v>8</v>
      </c>
      <c r="F47" s="33" t="s">
        <v>164</v>
      </c>
      <c r="G47" s="24"/>
      <c r="H47" s="34">
        <f t="shared" si="2"/>
        <v>0</v>
      </c>
      <c r="I47" s="10"/>
    </row>
    <row r="48" spans="1:10">
      <c r="A48" s="66">
        <v>37</v>
      </c>
      <c r="B48" s="30" t="s">
        <v>82</v>
      </c>
      <c r="C48" s="68" t="s">
        <v>162</v>
      </c>
      <c r="D48" s="23">
        <v>1</v>
      </c>
      <c r="E48" s="22" t="s">
        <v>8</v>
      </c>
      <c r="F48" s="33" t="s">
        <v>164</v>
      </c>
      <c r="G48" s="24"/>
      <c r="H48" s="34">
        <f t="shared" si="2"/>
        <v>0</v>
      </c>
      <c r="I48" s="10"/>
    </row>
    <row r="49" spans="1:10">
      <c r="A49" s="66">
        <v>38</v>
      </c>
      <c r="B49" s="30" t="s">
        <v>82</v>
      </c>
      <c r="C49" s="68" t="s">
        <v>163</v>
      </c>
      <c r="D49" s="23">
        <v>2</v>
      </c>
      <c r="E49" s="22" t="s">
        <v>8</v>
      </c>
      <c r="F49" s="33" t="s">
        <v>164</v>
      </c>
      <c r="G49" s="24"/>
      <c r="H49" s="34">
        <f t="shared" si="2"/>
        <v>0</v>
      </c>
      <c r="I49" s="10"/>
    </row>
    <row r="50" spans="1:10">
      <c r="A50" s="66">
        <v>39</v>
      </c>
      <c r="B50" s="30" t="s">
        <v>82</v>
      </c>
      <c r="C50" s="68" t="s">
        <v>137</v>
      </c>
      <c r="D50" s="23">
        <v>1</v>
      </c>
      <c r="E50" s="22" t="s">
        <v>8</v>
      </c>
      <c r="F50" s="33" t="s">
        <v>164</v>
      </c>
      <c r="G50" s="24"/>
      <c r="H50" s="34">
        <f t="shared" si="2"/>
        <v>0</v>
      </c>
      <c r="I50" s="10"/>
    </row>
    <row r="51" spans="1:10">
      <c r="A51" s="66">
        <v>40</v>
      </c>
      <c r="B51" s="69" t="s">
        <v>82</v>
      </c>
      <c r="C51" s="68" t="s">
        <v>138</v>
      </c>
      <c r="D51" s="23">
        <v>1</v>
      </c>
      <c r="E51" s="72" t="s">
        <v>8</v>
      </c>
      <c r="F51" s="73" t="s">
        <v>164</v>
      </c>
      <c r="G51" s="24"/>
      <c r="H51" s="34">
        <f t="shared" si="2"/>
        <v>0</v>
      </c>
      <c r="I51" s="10"/>
    </row>
    <row r="52" spans="1:10" ht="26.4">
      <c r="A52" s="66">
        <v>41</v>
      </c>
      <c r="B52" s="69" t="s">
        <v>142</v>
      </c>
      <c r="C52" s="68" t="s">
        <v>140</v>
      </c>
      <c r="D52" s="23">
        <v>1</v>
      </c>
      <c r="E52" s="72" t="s">
        <v>8</v>
      </c>
      <c r="F52" s="73" t="s">
        <v>164</v>
      </c>
      <c r="G52" s="24"/>
      <c r="H52" s="34">
        <f t="shared" si="2"/>
        <v>0</v>
      </c>
      <c r="I52" s="10"/>
    </row>
    <row r="53" spans="1:10" ht="26.4">
      <c r="A53" s="66">
        <v>42</v>
      </c>
      <c r="B53" s="69" t="s">
        <v>141</v>
      </c>
      <c r="C53" s="68" t="s">
        <v>139</v>
      </c>
      <c r="D53" s="23">
        <v>1</v>
      </c>
      <c r="E53" s="22" t="s">
        <v>8</v>
      </c>
      <c r="F53" s="33" t="s">
        <v>164</v>
      </c>
      <c r="G53" s="24"/>
      <c r="H53" s="34">
        <f t="shared" si="2"/>
        <v>0</v>
      </c>
      <c r="I53" s="10"/>
    </row>
    <row r="54" spans="1:10" ht="26.4">
      <c r="A54" s="66">
        <v>43</v>
      </c>
      <c r="B54" s="30" t="s">
        <v>83</v>
      </c>
      <c r="C54" s="25" t="s">
        <v>89</v>
      </c>
      <c r="D54" s="23">
        <v>1</v>
      </c>
      <c r="E54" s="22" t="s">
        <v>8</v>
      </c>
      <c r="F54" s="33" t="s">
        <v>164</v>
      </c>
      <c r="G54" s="24"/>
      <c r="H54" s="34">
        <f t="shared" si="2"/>
        <v>0</v>
      </c>
      <c r="I54" s="10"/>
    </row>
    <row r="55" spans="1:10">
      <c r="A55" s="66">
        <v>44</v>
      </c>
      <c r="B55" s="30"/>
      <c r="C55" s="25" t="s">
        <v>27</v>
      </c>
      <c r="D55" s="23">
        <v>1</v>
      </c>
      <c r="E55" s="22" t="s">
        <v>8</v>
      </c>
      <c r="F55" s="33" t="s">
        <v>164</v>
      </c>
      <c r="G55" s="24"/>
      <c r="H55" s="34">
        <f t="shared" si="2"/>
        <v>0</v>
      </c>
      <c r="I55" s="10"/>
    </row>
    <row r="56" spans="1:10">
      <c r="A56" s="66">
        <v>45</v>
      </c>
      <c r="B56" s="30"/>
      <c r="C56" s="25" t="s">
        <v>28</v>
      </c>
      <c r="D56" s="23">
        <v>1</v>
      </c>
      <c r="E56" s="22" t="s">
        <v>8</v>
      </c>
      <c r="F56" s="33" t="s">
        <v>164</v>
      </c>
      <c r="G56" s="24"/>
      <c r="H56" s="34">
        <f t="shared" si="2"/>
        <v>0</v>
      </c>
      <c r="I56" s="10"/>
    </row>
    <row r="57" spans="1:10">
      <c r="A57" s="66">
        <v>46</v>
      </c>
      <c r="B57" s="30"/>
      <c r="C57" s="68" t="s">
        <v>144</v>
      </c>
      <c r="D57" s="23">
        <v>1</v>
      </c>
      <c r="E57" s="72" t="s">
        <v>8</v>
      </c>
      <c r="F57" s="33"/>
      <c r="G57" s="24"/>
      <c r="H57" s="34">
        <f t="shared" si="2"/>
        <v>0</v>
      </c>
      <c r="I57" s="10"/>
    </row>
    <row r="58" spans="1:10">
      <c r="A58" s="66">
        <v>47</v>
      </c>
      <c r="B58" s="30"/>
      <c r="C58" s="25" t="s">
        <v>70</v>
      </c>
      <c r="D58" s="23">
        <v>1</v>
      </c>
      <c r="E58" s="22" t="s">
        <v>0</v>
      </c>
      <c r="F58" s="33" t="s">
        <v>164</v>
      </c>
      <c r="G58" s="24"/>
      <c r="H58" s="34">
        <f t="shared" si="2"/>
        <v>0</v>
      </c>
      <c r="I58" s="10"/>
    </row>
    <row r="59" spans="1:10">
      <c r="A59" s="66">
        <v>48</v>
      </c>
      <c r="B59" s="30"/>
      <c r="C59" s="25" t="s">
        <v>12</v>
      </c>
      <c r="D59" s="23">
        <v>20</v>
      </c>
      <c r="E59" s="22" t="s">
        <v>0</v>
      </c>
      <c r="F59" s="33" t="s">
        <v>164</v>
      </c>
      <c r="G59" s="24"/>
      <c r="H59" s="34">
        <f t="shared" si="2"/>
        <v>0</v>
      </c>
      <c r="I59" s="10"/>
    </row>
    <row r="60" spans="1:10" ht="26.4">
      <c r="A60" s="66">
        <v>49</v>
      </c>
      <c r="B60" s="30"/>
      <c r="C60" s="20" t="s">
        <v>67</v>
      </c>
      <c r="D60" s="23">
        <v>1</v>
      </c>
      <c r="E60" s="22" t="s">
        <v>8</v>
      </c>
      <c r="F60" s="33" t="s">
        <v>164</v>
      </c>
      <c r="G60" s="24"/>
      <c r="H60" s="34">
        <f t="shared" si="2"/>
        <v>0</v>
      </c>
      <c r="I60" s="10"/>
    </row>
    <row r="61" spans="1:10">
      <c r="A61" s="51"/>
      <c r="B61" s="58"/>
      <c r="C61" s="53" t="s">
        <v>41</v>
      </c>
      <c r="D61" s="36"/>
      <c r="E61" s="54"/>
      <c r="F61" s="37"/>
      <c r="G61" s="37"/>
      <c r="H61" s="38">
        <f>SUM(H36:H60)</f>
        <v>0</v>
      </c>
      <c r="I61" s="11"/>
      <c r="J61" s="10"/>
    </row>
    <row r="62" spans="1:10">
      <c r="A62" s="56"/>
      <c r="B62" s="30"/>
      <c r="C62" s="61"/>
      <c r="D62" s="33"/>
      <c r="E62" s="33"/>
      <c r="F62" s="33"/>
      <c r="G62" s="40"/>
      <c r="H62" s="34"/>
      <c r="I62" s="10"/>
    </row>
    <row r="63" spans="1:10">
      <c r="A63" s="51"/>
      <c r="B63" s="58"/>
      <c r="C63" s="53" t="s">
        <v>20</v>
      </c>
      <c r="D63" s="36"/>
      <c r="E63" s="54"/>
      <c r="F63" s="37"/>
      <c r="G63" s="37"/>
      <c r="H63" s="38"/>
      <c r="I63" s="10"/>
    </row>
    <row r="64" spans="1:10">
      <c r="A64" s="66">
        <v>50</v>
      </c>
      <c r="B64" s="30"/>
      <c r="C64" s="28" t="s">
        <v>143</v>
      </c>
      <c r="D64" s="33">
        <v>1</v>
      </c>
      <c r="E64" s="33" t="s">
        <v>8</v>
      </c>
      <c r="F64" s="33"/>
      <c r="G64" s="40"/>
      <c r="H64" s="34"/>
      <c r="I64" s="10"/>
    </row>
    <row r="65" spans="1:9">
      <c r="A65" s="66">
        <v>51</v>
      </c>
      <c r="B65" s="30"/>
      <c r="C65" s="28" t="s">
        <v>42</v>
      </c>
      <c r="D65" s="33">
        <v>1</v>
      </c>
      <c r="E65" s="33" t="s">
        <v>8</v>
      </c>
      <c r="F65" s="33"/>
      <c r="G65" s="40"/>
      <c r="H65" s="34">
        <f>D65*G65</f>
        <v>0</v>
      </c>
      <c r="I65" s="10"/>
    </row>
    <row r="66" spans="1:9">
      <c r="A66" s="66">
        <v>52</v>
      </c>
      <c r="B66" s="30"/>
      <c r="C66" s="29" t="s">
        <v>43</v>
      </c>
      <c r="D66" s="33">
        <v>1</v>
      </c>
      <c r="E66" s="33" t="s">
        <v>8</v>
      </c>
      <c r="F66" s="33"/>
      <c r="G66" s="40"/>
      <c r="H66" s="34">
        <f>D66*G66</f>
        <v>0</v>
      </c>
      <c r="I66" s="10"/>
    </row>
    <row r="67" spans="1:9" ht="13.8" thickBot="1">
      <c r="A67" s="66">
        <v>53</v>
      </c>
      <c r="B67" s="30"/>
      <c r="C67" s="29" t="s">
        <v>116</v>
      </c>
      <c r="D67" s="33">
        <v>1</v>
      </c>
      <c r="E67" s="33" t="s">
        <v>8</v>
      </c>
      <c r="F67" s="33"/>
      <c r="G67" s="40"/>
      <c r="H67" s="34">
        <f>D67*G67</f>
        <v>0</v>
      </c>
      <c r="I67" s="10"/>
    </row>
    <row r="68" spans="1:9" ht="13.8" thickBot="1">
      <c r="A68" s="62"/>
      <c r="B68" s="63"/>
      <c r="C68" s="64" t="s">
        <v>49</v>
      </c>
      <c r="D68" s="63"/>
      <c r="E68" s="65"/>
      <c r="F68" s="41"/>
      <c r="G68" s="42"/>
      <c r="H68" s="43">
        <f>H33+H61+H65+H66+H67</f>
        <v>0</v>
      </c>
    </row>
    <row r="69" spans="1:9">
      <c r="A69" s="16"/>
      <c r="B69" s="16"/>
      <c r="C69" s="13"/>
      <c r="D69" s="14"/>
      <c r="E69" s="14"/>
      <c r="F69" s="14"/>
      <c r="G69" s="15"/>
      <c r="H69" s="13"/>
    </row>
    <row r="70" spans="1:9">
      <c r="A70" s="16"/>
      <c r="B70" s="16"/>
      <c r="C70" s="13"/>
      <c r="D70" s="14"/>
      <c r="E70" s="14"/>
      <c r="F70" s="14"/>
      <c r="G70" s="15"/>
      <c r="H70" s="13"/>
    </row>
    <row r="71" spans="1:9">
      <c r="A71" s="16"/>
      <c r="B71" s="16"/>
      <c r="C71" s="13"/>
      <c r="D71" s="14"/>
      <c r="E71" s="14"/>
      <c r="F71" s="14"/>
      <c r="G71" s="15"/>
      <c r="H71" s="13"/>
    </row>
    <row r="72" spans="1:9">
      <c r="A72" s="16"/>
      <c r="B72" s="16"/>
      <c r="C72" s="13"/>
      <c r="D72" s="14"/>
      <c r="E72" s="14"/>
      <c r="F72" s="14"/>
      <c r="G72" s="15"/>
      <c r="H72" s="13"/>
    </row>
    <row r="73" spans="1:9">
      <c r="A73" s="16"/>
      <c r="B73" s="16"/>
      <c r="C73" s="13"/>
      <c r="D73" s="14"/>
      <c r="E73" s="14"/>
      <c r="F73" s="14"/>
      <c r="G73" s="15"/>
      <c r="H73" s="13"/>
    </row>
    <row r="74" spans="1:9">
      <c r="A74" s="16"/>
      <c r="B74" s="16"/>
      <c r="C74" s="13"/>
      <c r="D74" s="14"/>
      <c r="E74" s="14"/>
      <c r="F74" s="14"/>
      <c r="G74" s="15"/>
      <c r="H74" s="13"/>
    </row>
    <row r="75" spans="1:9">
      <c r="A75" s="16"/>
      <c r="B75" s="16"/>
      <c r="C75" s="13"/>
      <c r="D75" s="14"/>
      <c r="E75" s="14"/>
      <c r="F75" s="14"/>
      <c r="G75" s="15"/>
      <c r="H75" s="13"/>
    </row>
    <row r="76" spans="1:9">
      <c r="A76" s="16"/>
      <c r="B76" s="16"/>
      <c r="C76" s="13"/>
      <c r="D76" s="14"/>
      <c r="E76" s="14"/>
      <c r="F76" s="14"/>
      <c r="G76" s="15"/>
      <c r="H76" s="13"/>
    </row>
    <row r="77" spans="1:9">
      <c r="A77" s="16"/>
      <c r="B77" s="16"/>
      <c r="C77" s="13"/>
      <c r="D77" s="14"/>
      <c r="E77" s="14"/>
      <c r="F77" s="14"/>
      <c r="G77" s="15"/>
      <c r="H77" s="13"/>
    </row>
    <row r="78" spans="1:9">
      <c r="A78" s="16"/>
      <c r="B78" s="16"/>
      <c r="C78" s="13"/>
      <c r="D78" s="14"/>
      <c r="E78" s="14"/>
      <c r="F78" s="14"/>
      <c r="G78" s="15"/>
      <c r="H78" s="13"/>
    </row>
    <row r="79" spans="1:9">
      <c r="A79" s="16"/>
      <c r="B79" s="16"/>
      <c r="C79" s="13"/>
      <c r="D79" s="14"/>
      <c r="E79" s="14"/>
      <c r="F79" s="14"/>
      <c r="G79" s="15"/>
      <c r="H79" s="13"/>
    </row>
    <row r="80" spans="1:9">
      <c r="A80" s="16"/>
      <c r="B80" s="16"/>
      <c r="C80" s="13"/>
      <c r="D80" s="14"/>
      <c r="E80" s="14"/>
      <c r="F80" s="14"/>
      <c r="G80" s="15"/>
      <c r="H80" s="13"/>
    </row>
    <row r="81" spans="1:8">
      <c r="A81" s="16"/>
      <c r="B81" s="16"/>
      <c r="C81" s="13"/>
      <c r="D81" s="14"/>
      <c r="E81" s="14"/>
      <c r="F81" s="14"/>
      <c r="G81" s="15"/>
      <c r="H81" s="13"/>
    </row>
    <row r="82" spans="1:8">
      <c r="A82" s="16"/>
      <c r="B82" s="16"/>
      <c r="C82" s="13"/>
      <c r="D82" s="14"/>
      <c r="E82" s="14"/>
      <c r="F82" s="14"/>
      <c r="G82" s="15"/>
      <c r="H82" s="13"/>
    </row>
    <row r="83" spans="1:8">
      <c r="A83" s="16"/>
      <c r="B83" s="16"/>
      <c r="C83" s="13"/>
      <c r="D83" s="14"/>
      <c r="E83" s="14"/>
      <c r="F83" s="14"/>
      <c r="G83" s="15"/>
      <c r="H83" s="13"/>
    </row>
    <row r="84" spans="1:8">
      <c r="A84" s="16"/>
      <c r="B84" s="16"/>
      <c r="C84" s="13"/>
      <c r="D84" s="14"/>
      <c r="E84" s="14"/>
      <c r="F84" s="14"/>
      <c r="G84" s="15"/>
      <c r="H84" s="13"/>
    </row>
    <row r="85" spans="1:8">
      <c r="A85" s="16"/>
      <c r="B85" s="16"/>
      <c r="C85" s="13"/>
      <c r="D85" s="14"/>
      <c r="E85" s="14"/>
      <c r="F85" s="14"/>
      <c r="G85" s="15"/>
      <c r="H85" s="13"/>
    </row>
    <row r="86" spans="1:8">
      <c r="A86" s="16"/>
      <c r="B86" s="16"/>
      <c r="C86" s="13"/>
      <c r="D86" s="14"/>
      <c r="E86" s="14"/>
      <c r="F86" s="14"/>
      <c r="G86" s="15"/>
      <c r="H86" s="13"/>
    </row>
    <row r="87" spans="1:8">
      <c r="A87" s="16"/>
      <c r="B87" s="16"/>
      <c r="C87" s="13"/>
      <c r="D87" s="14"/>
      <c r="E87" s="14"/>
      <c r="F87" s="14"/>
      <c r="G87" s="15"/>
      <c r="H87" s="13"/>
    </row>
    <row r="88" spans="1:8">
      <c r="A88" s="16"/>
      <c r="B88" s="16"/>
      <c r="C88" s="13"/>
      <c r="D88" s="14"/>
      <c r="E88" s="14"/>
      <c r="F88" s="14"/>
      <c r="G88" s="15"/>
      <c r="H88" s="13"/>
    </row>
    <row r="89" spans="1:8">
      <c r="A89" s="16"/>
      <c r="B89" s="16"/>
      <c r="C89" s="13"/>
      <c r="D89" s="14"/>
      <c r="E89" s="14"/>
      <c r="F89" s="14"/>
      <c r="G89" s="15"/>
      <c r="H89" s="13"/>
    </row>
    <row r="90" spans="1:8">
      <c r="A90" s="16"/>
      <c r="B90" s="16"/>
      <c r="C90" s="13"/>
      <c r="D90" s="14"/>
      <c r="E90" s="14"/>
      <c r="F90" s="14"/>
      <c r="G90" s="15"/>
      <c r="H90" s="13"/>
    </row>
    <row r="91" spans="1:8">
      <c r="A91" s="16"/>
      <c r="B91" s="16"/>
      <c r="C91" s="13"/>
      <c r="D91" s="14"/>
      <c r="E91" s="14"/>
      <c r="F91" s="14"/>
      <c r="G91" s="15"/>
      <c r="H91" s="13"/>
    </row>
    <row r="92" spans="1:8">
      <c r="A92" s="16"/>
      <c r="B92" s="16"/>
      <c r="C92" s="13"/>
      <c r="D92" s="14"/>
      <c r="E92" s="14"/>
      <c r="F92" s="14"/>
      <c r="G92" s="15"/>
      <c r="H92" s="13"/>
    </row>
    <row r="93" spans="1:8">
      <c r="A93" s="16"/>
      <c r="B93" s="16"/>
      <c r="C93" s="13"/>
      <c r="D93" s="14"/>
      <c r="E93" s="14"/>
      <c r="F93" s="14"/>
      <c r="G93" s="15"/>
      <c r="H93" s="13"/>
    </row>
    <row r="94" spans="1:8">
      <c r="A94" s="16"/>
      <c r="B94" s="16"/>
      <c r="C94" s="13"/>
      <c r="D94" s="14"/>
      <c r="E94" s="14"/>
      <c r="F94" s="14"/>
      <c r="G94" s="15"/>
      <c r="H94" s="13"/>
    </row>
    <row r="95" spans="1:8">
      <c r="A95" s="16"/>
      <c r="B95" s="16"/>
      <c r="C95" s="13"/>
      <c r="D95" s="14"/>
      <c r="E95" s="14"/>
      <c r="F95" s="14"/>
      <c r="G95" s="15"/>
      <c r="H95" s="13"/>
    </row>
    <row r="96" spans="1:8">
      <c r="A96" s="16"/>
      <c r="B96" s="16"/>
      <c r="C96" s="13"/>
      <c r="D96" s="14"/>
      <c r="E96" s="14"/>
      <c r="F96" s="14"/>
      <c r="G96" s="15"/>
      <c r="H96" s="13"/>
    </row>
    <row r="97" spans="1:8">
      <c r="A97" s="16"/>
      <c r="B97" s="16"/>
      <c r="C97" s="13"/>
      <c r="D97" s="14"/>
      <c r="E97" s="14"/>
      <c r="F97" s="14"/>
      <c r="G97" s="15"/>
      <c r="H97" s="13"/>
    </row>
    <row r="98" spans="1:8">
      <c r="A98" s="16"/>
      <c r="B98" s="16"/>
      <c r="C98" s="13"/>
      <c r="D98" s="14"/>
      <c r="E98" s="14"/>
      <c r="F98" s="14"/>
      <c r="G98" s="15"/>
      <c r="H98" s="13"/>
    </row>
    <row r="99" spans="1:8">
      <c r="A99" s="16"/>
      <c r="B99" s="16"/>
      <c r="C99" s="13"/>
      <c r="D99" s="14"/>
      <c r="E99" s="14"/>
      <c r="F99" s="14"/>
      <c r="G99" s="15"/>
      <c r="H99" s="13"/>
    </row>
    <row r="100" spans="1:8">
      <c r="A100" s="16"/>
      <c r="B100" s="16"/>
      <c r="C100" s="13"/>
      <c r="D100" s="14"/>
      <c r="E100" s="14"/>
      <c r="F100" s="14"/>
      <c r="G100" s="15"/>
      <c r="H100" s="13"/>
    </row>
    <row r="101" spans="1:8">
      <c r="A101" s="16"/>
      <c r="B101" s="16"/>
      <c r="C101" s="13"/>
      <c r="D101" s="14"/>
      <c r="E101" s="14"/>
      <c r="F101" s="14"/>
      <c r="G101" s="15"/>
      <c r="H101" s="13"/>
    </row>
    <row r="102" spans="1:8">
      <c r="A102" s="16"/>
      <c r="B102" s="16"/>
      <c r="C102" s="13"/>
      <c r="D102" s="14"/>
      <c r="E102" s="14"/>
      <c r="F102" s="14"/>
      <c r="G102" s="15"/>
      <c r="H102" s="13"/>
    </row>
    <row r="103" spans="1:8">
      <c r="A103" s="16"/>
      <c r="B103" s="16"/>
      <c r="C103" s="13"/>
      <c r="D103" s="14"/>
      <c r="E103" s="14"/>
      <c r="F103" s="14"/>
      <c r="G103" s="15"/>
      <c r="H103" s="13"/>
    </row>
    <row r="104" spans="1:8">
      <c r="A104" s="16"/>
      <c r="B104" s="16"/>
      <c r="C104" s="13"/>
      <c r="D104" s="14"/>
      <c r="E104" s="14"/>
      <c r="F104" s="14"/>
      <c r="G104" s="15"/>
      <c r="H104" s="13"/>
    </row>
    <row r="105" spans="1:8">
      <c r="A105" s="16"/>
      <c r="B105" s="16"/>
      <c r="C105" s="13"/>
      <c r="D105" s="14"/>
      <c r="E105" s="14"/>
      <c r="F105" s="14"/>
      <c r="G105" s="15"/>
      <c r="H105" s="13"/>
    </row>
    <row r="106" spans="1:8">
      <c r="A106" s="16"/>
      <c r="B106" s="16"/>
      <c r="C106" s="13"/>
      <c r="D106" s="14"/>
      <c r="E106" s="14"/>
      <c r="F106" s="14"/>
      <c r="G106" s="15"/>
      <c r="H106" s="13"/>
    </row>
    <row r="107" spans="1:8">
      <c r="A107" s="16"/>
      <c r="B107" s="16"/>
      <c r="C107" s="13"/>
      <c r="D107" s="14"/>
      <c r="E107" s="14"/>
      <c r="F107" s="14"/>
      <c r="G107" s="15"/>
      <c r="H107" s="13"/>
    </row>
    <row r="108" spans="1:8">
      <c r="A108" s="16"/>
      <c r="B108" s="16"/>
      <c r="C108" s="13"/>
      <c r="D108" s="14"/>
      <c r="E108" s="14"/>
      <c r="F108" s="14"/>
      <c r="G108" s="15"/>
      <c r="H108" s="13"/>
    </row>
    <row r="109" spans="1:8">
      <c r="A109" s="16"/>
      <c r="B109" s="16"/>
      <c r="C109" s="13"/>
      <c r="D109" s="14"/>
      <c r="E109" s="14"/>
      <c r="F109" s="14"/>
      <c r="G109" s="15"/>
      <c r="H109" s="13"/>
    </row>
    <row r="110" spans="1:8">
      <c r="A110" s="16"/>
      <c r="B110" s="16"/>
      <c r="C110" s="13"/>
      <c r="D110" s="14"/>
      <c r="E110" s="14"/>
      <c r="F110" s="14"/>
      <c r="G110" s="15"/>
      <c r="H110" s="13"/>
    </row>
    <row r="111" spans="1:8">
      <c r="A111" s="16"/>
      <c r="B111" s="16"/>
      <c r="C111" s="13"/>
      <c r="D111" s="14"/>
      <c r="E111" s="14"/>
      <c r="F111" s="14"/>
      <c r="G111" s="15"/>
      <c r="H111" s="13"/>
    </row>
    <row r="112" spans="1:8">
      <c r="A112" s="16"/>
      <c r="B112" s="16"/>
      <c r="C112" s="13"/>
      <c r="D112" s="14"/>
      <c r="E112" s="14"/>
      <c r="F112" s="14"/>
      <c r="G112" s="15"/>
      <c r="H112" s="13"/>
    </row>
    <row r="113" spans="1:8">
      <c r="A113" s="16"/>
      <c r="B113" s="16"/>
      <c r="C113" s="13"/>
      <c r="D113" s="14"/>
      <c r="E113" s="14"/>
      <c r="F113" s="14"/>
      <c r="G113" s="15"/>
      <c r="H113" s="13"/>
    </row>
    <row r="114" spans="1:8">
      <c r="A114" s="16"/>
      <c r="B114" s="16"/>
      <c r="C114" s="13"/>
      <c r="D114" s="14"/>
      <c r="E114" s="14"/>
      <c r="F114" s="14"/>
      <c r="G114" s="15"/>
      <c r="H114" s="13"/>
    </row>
    <row r="115" spans="1:8">
      <c r="A115" s="16"/>
      <c r="B115" s="16"/>
      <c r="C115" s="13"/>
      <c r="D115" s="14"/>
      <c r="E115" s="14"/>
      <c r="F115" s="14"/>
      <c r="G115" s="15"/>
      <c r="H115" s="13"/>
    </row>
    <row r="116" spans="1:8">
      <c r="A116" s="16"/>
      <c r="B116" s="16"/>
      <c r="C116" s="13"/>
      <c r="D116" s="14"/>
      <c r="E116" s="14"/>
      <c r="F116" s="14"/>
      <c r="G116" s="15"/>
      <c r="H116" s="13"/>
    </row>
    <row r="117" spans="1:8">
      <c r="A117" s="16"/>
      <c r="B117" s="16"/>
      <c r="C117" s="13"/>
      <c r="D117" s="14"/>
      <c r="E117" s="14"/>
      <c r="F117" s="14"/>
      <c r="G117" s="15"/>
      <c r="H117" s="13"/>
    </row>
    <row r="118" spans="1:8">
      <c r="A118" s="16"/>
      <c r="B118" s="16"/>
      <c r="C118" s="13"/>
      <c r="D118" s="14"/>
      <c r="E118" s="14"/>
      <c r="F118" s="14"/>
      <c r="G118" s="15"/>
      <c r="H118" s="13"/>
    </row>
    <row r="119" spans="1:8">
      <c r="A119" s="16"/>
      <c r="B119" s="16"/>
      <c r="C119" s="13"/>
      <c r="D119" s="14"/>
      <c r="E119" s="14"/>
      <c r="F119" s="14"/>
      <c r="G119" s="15"/>
      <c r="H119" s="13"/>
    </row>
    <row r="120" spans="1:8">
      <c r="A120" s="16"/>
      <c r="B120" s="16"/>
      <c r="C120" s="13"/>
      <c r="D120" s="14"/>
      <c r="E120" s="14"/>
      <c r="F120" s="14"/>
      <c r="G120" s="15"/>
      <c r="H120" s="13"/>
    </row>
    <row r="121" spans="1:8">
      <c r="A121" s="16"/>
      <c r="B121" s="16"/>
      <c r="C121" s="13"/>
      <c r="D121" s="14"/>
      <c r="E121" s="14"/>
      <c r="F121" s="14"/>
      <c r="G121" s="15"/>
      <c r="H121" s="13"/>
    </row>
    <row r="122" spans="1:8">
      <c r="A122" s="16"/>
      <c r="B122" s="16"/>
      <c r="C122" s="13"/>
      <c r="D122" s="14"/>
      <c r="E122" s="14"/>
      <c r="F122" s="14"/>
      <c r="G122" s="15"/>
      <c r="H122" s="13"/>
    </row>
    <row r="123" spans="1:8">
      <c r="A123" s="16"/>
      <c r="B123" s="16"/>
      <c r="C123" s="13"/>
      <c r="D123" s="14"/>
      <c r="E123" s="14"/>
      <c r="F123" s="14"/>
      <c r="G123" s="15"/>
      <c r="H123" s="13"/>
    </row>
    <row r="124" spans="1:8">
      <c r="A124" s="16"/>
      <c r="B124" s="16"/>
      <c r="C124" s="13"/>
      <c r="D124" s="14"/>
      <c r="E124" s="14"/>
      <c r="F124" s="14"/>
      <c r="G124" s="15"/>
      <c r="H124" s="13"/>
    </row>
    <row r="125" spans="1:8">
      <c r="A125" s="16"/>
      <c r="B125" s="16"/>
      <c r="C125" s="13"/>
      <c r="D125" s="14"/>
      <c r="E125" s="14"/>
      <c r="F125" s="14"/>
      <c r="G125" s="15"/>
      <c r="H125" s="13"/>
    </row>
    <row r="126" spans="1:8">
      <c r="A126" s="16"/>
      <c r="B126" s="16"/>
      <c r="C126" s="13"/>
      <c r="D126" s="14"/>
      <c r="E126" s="14"/>
      <c r="F126" s="14"/>
      <c r="G126" s="15"/>
      <c r="H126" s="13"/>
    </row>
    <row r="127" spans="1:8">
      <c r="A127" s="16"/>
      <c r="B127" s="16"/>
      <c r="C127" s="13"/>
      <c r="D127" s="14"/>
      <c r="E127" s="14"/>
      <c r="F127" s="14"/>
      <c r="G127" s="15"/>
      <c r="H127" s="13"/>
    </row>
    <row r="128" spans="1:8">
      <c r="A128" s="16"/>
      <c r="B128" s="16"/>
      <c r="C128" s="13"/>
      <c r="D128" s="14"/>
      <c r="E128" s="14"/>
      <c r="F128" s="14"/>
      <c r="G128" s="15"/>
      <c r="H128" s="13"/>
    </row>
    <row r="129" spans="1:8">
      <c r="A129" s="16"/>
      <c r="B129" s="16"/>
      <c r="C129" s="13"/>
      <c r="D129" s="14"/>
      <c r="E129" s="14"/>
      <c r="F129" s="14"/>
      <c r="G129" s="15"/>
      <c r="H129" s="13"/>
    </row>
    <row r="130" spans="1:8">
      <c r="A130" s="16"/>
      <c r="B130" s="16"/>
      <c r="C130" s="13"/>
      <c r="D130" s="14"/>
      <c r="E130" s="14"/>
      <c r="F130" s="14"/>
      <c r="G130" s="15"/>
      <c r="H130" s="13"/>
    </row>
    <row r="131" spans="1:8">
      <c r="A131" s="16"/>
      <c r="B131" s="16"/>
      <c r="C131" s="13"/>
      <c r="D131" s="14"/>
      <c r="E131" s="14"/>
      <c r="F131" s="14"/>
      <c r="G131" s="15"/>
      <c r="H131" s="13"/>
    </row>
    <row r="132" spans="1:8">
      <c r="A132" s="16"/>
      <c r="B132" s="16"/>
      <c r="C132" s="13"/>
      <c r="D132" s="14"/>
      <c r="E132" s="14"/>
      <c r="F132" s="14"/>
      <c r="G132" s="15"/>
      <c r="H132" s="13"/>
    </row>
    <row r="133" spans="1:8">
      <c r="A133" s="16"/>
      <c r="B133" s="16"/>
      <c r="C133" s="13"/>
      <c r="D133" s="14"/>
      <c r="E133" s="14"/>
      <c r="F133" s="14"/>
      <c r="G133" s="15"/>
      <c r="H133" s="13"/>
    </row>
    <row r="134" spans="1:8">
      <c r="A134" s="16"/>
      <c r="B134" s="16"/>
      <c r="C134" s="13"/>
      <c r="D134" s="14"/>
      <c r="E134" s="14"/>
      <c r="F134" s="14"/>
      <c r="G134" s="15"/>
      <c r="H134" s="13"/>
    </row>
    <row r="135" spans="1:8">
      <c r="A135" s="16"/>
      <c r="B135" s="16"/>
      <c r="C135" s="13"/>
      <c r="D135" s="14"/>
      <c r="E135" s="14"/>
      <c r="F135" s="14"/>
      <c r="G135" s="15"/>
      <c r="H135" s="13"/>
    </row>
    <row r="136" spans="1:8">
      <c r="A136" s="16"/>
      <c r="B136" s="16"/>
      <c r="C136" s="13"/>
      <c r="D136" s="14"/>
      <c r="E136" s="14"/>
      <c r="F136" s="14"/>
      <c r="G136" s="15"/>
      <c r="H136" s="13"/>
    </row>
    <row r="137" spans="1:8">
      <c r="A137" s="16"/>
      <c r="B137" s="16"/>
      <c r="C137" s="13"/>
      <c r="D137" s="14"/>
      <c r="E137" s="14"/>
      <c r="F137" s="14"/>
      <c r="G137" s="15"/>
      <c r="H137" s="13"/>
    </row>
    <row r="138" spans="1:8">
      <c r="A138" s="16"/>
      <c r="B138" s="16"/>
      <c r="C138" s="13"/>
      <c r="D138" s="14"/>
      <c r="E138" s="14"/>
      <c r="F138" s="14"/>
      <c r="G138" s="15"/>
      <c r="H138" s="13"/>
    </row>
    <row r="139" spans="1:8">
      <c r="A139" s="16"/>
      <c r="B139" s="16"/>
      <c r="C139" s="13"/>
      <c r="D139" s="14"/>
      <c r="E139" s="14"/>
      <c r="F139" s="14"/>
      <c r="G139" s="15"/>
      <c r="H139" s="13"/>
    </row>
    <row r="140" spans="1:8">
      <c r="A140" s="16"/>
      <c r="B140" s="16"/>
      <c r="C140" s="13"/>
      <c r="D140" s="14"/>
      <c r="E140" s="14"/>
      <c r="F140" s="14"/>
      <c r="G140" s="15"/>
      <c r="H140" s="13"/>
    </row>
    <row r="141" spans="1:8">
      <c r="A141" s="16"/>
      <c r="B141" s="16"/>
      <c r="C141" s="13"/>
      <c r="D141" s="14"/>
      <c r="E141" s="14"/>
      <c r="F141" s="14"/>
      <c r="G141" s="15"/>
      <c r="H141" s="13"/>
    </row>
    <row r="142" spans="1:8">
      <c r="A142" s="16"/>
      <c r="B142" s="16"/>
      <c r="C142" s="13"/>
      <c r="D142" s="14"/>
      <c r="E142" s="14"/>
      <c r="F142" s="14"/>
      <c r="G142" s="15"/>
      <c r="H142" s="13"/>
    </row>
    <row r="143" spans="1:8">
      <c r="A143" s="16"/>
      <c r="B143" s="16"/>
      <c r="C143" s="13"/>
      <c r="D143" s="14"/>
      <c r="E143" s="14"/>
      <c r="F143" s="14"/>
      <c r="G143" s="15"/>
      <c r="H143" s="13"/>
    </row>
    <row r="144" spans="1:8">
      <c r="A144" s="16"/>
      <c r="B144" s="16"/>
      <c r="C144" s="13"/>
      <c r="D144" s="14"/>
      <c r="E144" s="14"/>
      <c r="F144" s="14"/>
      <c r="G144" s="15"/>
      <c r="H144" s="13"/>
    </row>
    <row r="145" spans="1:8">
      <c r="A145" s="16"/>
      <c r="B145" s="16"/>
      <c r="C145" s="13"/>
      <c r="D145" s="14"/>
      <c r="E145" s="14"/>
      <c r="F145" s="14"/>
      <c r="G145" s="15"/>
      <c r="H145" s="13"/>
    </row>
    <row r="146" spans="1:8">
      <c r="A146" s="16"/>
      <c r="B146" s="16"/>
      <c r="C146" s="13"/>
      <c r="D146" s="14"/>
      <c r="E146" s="14"/>
      <c r="F146" s="14"/>
      <c r="G146" s="15"/>
      <c r="H146" s="13"/>
    </row>
    <row r="147" spans="1:8">
      <c r="A147" s="16"/>
      <c r="B147" s="16"/>
      <c r="C147" s="13"/>
      <c r="D147" s="14"/>
      <c r="E147" s="14"/>
      <c r="F147" s="14"/>
      <c r="G147" s="15"/>
      <c r="H147" s="13"/>
    </row>
    <row r="148" spans="1:8">
      <c r="A148" s="16"/>
      <c r="B148" s="16"/>
      <c r="C148" s="13"/>
      <c r="D148" s="14"/>
      <c r="E148" s="14"/>
      <c r="F148" s="14"/>
      <c r="G148" s="15"/>
    </row>
    <row r="149" spans="1:8">
      <c r="A149" s="16"/>
      <c r="B149" s="16"/>
      <c r="C149" s="13"/>
      <c r="D149" s="14"/>
      <c r="E149" s="14"/>
      <c r="F149" s="14"/>
      <c r="G149" s="15"/>
    </row>
    <row r="150" spans="1:8">
      <c r="A150" s="16"/>
      <c r="B150" s="16"/>
      <c r="C150" s="13"/>
      <c r="D150" s="14"/>
      <c r="E150" s="14"/>
      <c r="F150" s="14"/>
      <c r="G150" s="15"/>
    </row>
    <row r="151" spans="1:8">
      <c r="A151" s="16"/>
      <c r="B151" s="16"/>
      <c r="C151" s="13"/>
      <c r="D151" s="14"/>
      <c r="E151" s="14"/>
      <c r="F151" s="14"/>
    </row>
  </sheetData>
  <mergeCells count="3">
    <mergeCell ref="A6:H6"/>
    <mergeCell ref="B1:H1"/>
    <mergeCell ref="A5:H5"/>
  </mergeCells>
  <phoneticPr fontId="57" type="noConversion"/>
  <pageMargins left="0.78740157499999996" right="0.78740157499999996" top="0.65" bottom="0.81" header="0.4921259845" footer="0.49212598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DPS 01-2</vt:lpstr>
      <vt:lpstr>DPS 01-3</vt:lpstr>
    </vt:vector>
  </TitlesOfParts>
  <Company>AQUAPROCON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Kopeček</dc:creator>
  <cp:lastModifiedBy>Krizek_2</cp:lastModifiedBy>
  <cp:lastPrinted>2013-07-09T10:17:13Z</cp:lastPrinted>
  <dcterms:created xsi:type="dcterms:W3CDTF">2006-08-28T13:27:43Z</dcterms:created>
  <dcterms:modified xsi:type="dcterms:W3CDTF">2018-06-26T06:22:28Z</dcterms:modified>
</cp:coreProperties>
</file>